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7-JULIO -2020\"/>
    </mc:Choice>
  </mc:AlternateContent>
  <bookViews>
    <workbookView xWindow="0" yWindow="0" windowWidth="14460" windowHeight="14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9" i="1"/>
  <c r="L9" i="1"/>
  <c r="M43" i="1"/>
  <c r="L43" i="1"/>
</calcChain>
</file>

<file path=xl/sharedStrings.xml><?xml version="1.0" encoding="utf-8"?>
<sst xmlns="http://schemas.openxmlformats.org/spreadsheetml/2006/main" count="140" uniqueCount="140">
  <si>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</si>
  <si>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</si>
  <si>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</si>
  <si>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Jul-31-2020</t>
  </si>
  <si>
    <t>Codigo</t>
  </si>
  <si>
    <t>Descripción</t>
  </si>
  <si>
    <t>Presupto Inicial</t>
  </si>
  <si>
    <t>Modificación</t>
  </si>
  <si>
    <t>Traslados</t>
  </si>
  <si>
    <t>Presupto Definitivo</t>
  </si>
  <si>
    <t>Adicion</t>
  </si>
  <si>
    <t>Reduccion</t>
  </si>
  <si>
    <t>Aplazamiento</t>
  </si>
  <si>
    <t>Desaplazamiento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</si>
  <si>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</si>
  <si>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</si>
  <si>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</si>
  <si>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</si>
  <si>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</si>
  <si>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</si>
  <si>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</si>
  <si>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</si>
  <si>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</si>
  <si>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</si>
  <si>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</si>
  <si>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</si>
  <si>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</si>
  <si>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</si>
  <si>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</si>
  <si>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</si>
  <si>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</si>
  <si>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</si>
  <si>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</si>
  <si>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</si>
  <si>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</si>
  <si>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</si>
  <si>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</si>
  <si>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</si>
  <si>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</si>
  <si>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</si>
  <si>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</si>
  <si>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</si>
  <si>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</si>
  <si>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</si>
  <si>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</si>
  <si>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</si>
  <si>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</si>
  <si>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</si>
  <si>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</si>
  <si>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</si>
  <si>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</si>
  <si>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</si>
  <si>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</si>
  <si>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</si>
  <si>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</si>
  <si>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</si>
  <si>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</si>
  <si>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</si>
  <si>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</si>
  <si>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</si>
  <si>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</si>
  <si>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</si>
  <si>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</si>
  <si>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</si>
  <si>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</si>
  <si>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</si>
  <si>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</si>
  <si>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</si>
  <si>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</si>
  <si>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</si>
  <si>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</si>
  <si>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</si>
  <si>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</si>
  <si>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</si>
  <si>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</si>
  <si>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</si>
  <si>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</si>
  <si>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</si>
  <si>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</si>
  <si>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</si>
  <si>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</si>
  <si>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</si>
  <si>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1102989802            </t>
  </si>
  <si>
    <t xml:space="preserve">SECADO HORNO DE MADERA                                                                                                                                                                                                                          </t>
  </si>
  <si>
    <t xml:space="preserve">1102989806            </t>
  </si>
  <si>
    <t xml:space="preserve">DEVOLUCION IVA VIGENCIA (CREE 2019)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</si>
  <si>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</si>
  <si>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</si>
  <si>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</si>
  <si>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</si>
  <si>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</si>
  <si>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</si>
  <si>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</si>
  <si>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</si>
  <si>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</si>
  <si>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</si>
  <si>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</si>
  <si>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</si>
  <si>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</si>
  <si>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</si>
  <si>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</si>
  <si>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</si>
  <si>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</si>
  <si>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</si>
  <si>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</si>
  <si>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</si>
  <si>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</si>
  <si>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</si>
  <si>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</si>
  <si>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</si>
  <si>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120203010102          </t>
  </si>
  <si>
    <t xml:space="preserve">RENDIMIENTOS FINANCIEROS EXCEDENTES FINANCIEROS 2018 (RENTA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</si>
  <si>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</si>
  <si>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</si>
  <si>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</si>
  <si>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</si>
  <si>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120203010301          </t>
  </si>
  <si>
    <t xml:space="preserve">RENDIMIENTOS FINANCIEROS DE RECURSOS CREE                     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</si>
  <si>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</si>
  <si>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</si>
  <si>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</si>
  <si>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</si>
  <si>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</si>
  <si>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</si>
  <si>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</si>
  <si>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</si>
  <si>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</si>
  <si>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</si>
  <si>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</si>
  <si>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</si>
  <si>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</si>
  <si>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</si>
  <si>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</si>
  <si>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</si>
  <si>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</si>
  <si>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</si>
  <si>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 xml:space="preserve">RECAUDOS </t>
  </si>
  <si>
    <t>ORIGINAL FIRMADO POR:</t>
  </si>
  <si>
    <t>LIBANIEL DE JESUS GOMEZ RAMIREZ</t>
  </si>
  <si>
    <t>JEFE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</si>
</sst>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b/>
      <sz val="7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49" fontId="0" fillId="0" borderId="1" xfId="0" applyNumberFormat="1" applyBorder="1"/>
    <xf numFmtId="3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48" workbookViewId="0">
      <selection activeCell="D80" sqref="D80"/>
    </sheetView>
  </sheetViews>
  <sheetFormatPr baseColWidth="10" defaultRowHeight="10.5" x14ac:dyDescent="0.15"/>
  <cols>
    <col min="1" max="1" width="19.33203125" bestFit="1" customWidth="1"/>
    <col min="2" max="2" width="46.6640625" customWidth="1"/>
    <col min="3" max="3" width="14.83203125" bestFit="1" customWidth="1"/>
    <col min="4" max="4" width="13.1640625" bestFit="1" customWidth="1"/>
    <col min="5" max="9" width="11.83203125" customWidth="1"/>
    <col min="10" max="10" width="18.33203125" bestFit="1" customWidth="1"/>
    <col min="11" max="11" width="11.83203125" customWidth="1"/>
    <col min="12" max="14" width="13.1640625" bestFit="1" customWidth="1"/>
    <col min="15" max="15" width="11.83203125" customWidth="1"/>
    <col min="16" max="16" width="13.1640625" bestFit="1" customWidth="1"/>
    <col min="17" max="21" width="11.83203125" customWidth="1"/>
  </cols>
  <sheetData>
    <row r="1" spans="1:14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15">
      <c r="A3" s="2">
        <v>890802678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x14ac:dyDescent="0.1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x14ac:dyDescent="0.1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4" ht="10.5" customHeight="1" x14ac:dyDescent="0.15">
      <c r="A7" s="7" t="s">
        <v>4</v>
      </c>
      <c r="B7" s="7" t="s">
        <v>5</v>
      </c>
      <c r="C7" s="7" t="s">
        <v>6</v>
      </c>
      <c r="D7" s="7" t="s">
        <v>7</v>
      </c>
      <c r="E7" s="8"/>
      <c r="F7" s="8"/>
      <c r="G7" s="8"/>
      <c r="H7" s="7" t="s">
        <v>8</v>
      </c>
      <c r="I7" s="8"/>
      <c r="J7" s="7" t="s">
        <v>9</v>
      </c>
      <c r="K7" s="9" t="s">
        <v>136</v>
      </c>
      <c r="L7" s="9"/>
      <c r="M7" s="9"/>
      <c r="N7" s="9"/>
    </row>
    <row r="8" spans="1:14" x14ac:dyDescent="0.15">
      <c r="A8" s="8"/>
      <c r="B8" s="8"/>
      <c r="C8" s="8"/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8"/>
      <c r="K8" s="10" t="s">
        <v>16</v>
      </c>
      <c r="L8" s="10" t="s">
        <v>17</v>
      </c>
      <c r="M8" s="10" t="s">
        <v>18</v>
      </c>
      <c r="N8" s="10" t="s">
        <v>19</v>
      </c>
    </row>
    <row r="9" spans="1:14" x14ac:dyDescent="0.15">
      <c r="A9" s="5" t="s">
        <v>20</v>
      </c>
      <c r="B9" s="5" t="s">
        <v>21</v>
      </c>
      <c r="C9" s="6">
        <v>5222606402</v>
      </c>
      <c r="D9" s="6">
        <v>2754005846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7976612248</v>
      </c>
      <c r="K9" s="6">
        <v>0</v>
      </c>
      <c r="L9" s="6">
        <f>2718754409.54+4572572040</f>
        <v>7291326449.54</v>
      </c>
      <c r="M9" s="6">
        <f>2718754409.54+4572572040</f>
        <v>7291326449.54</v>
      </c>
      <c r="N9" s="6">
        <f>+J9-M9</f>
        <v>685285798.46000004</v>
      </c>
    </row>
    <row r="10" spans="1:14" x14ac:dyDescent="0.15">
      <c r="A10" s="5" t="s">
        <v>22</v>
      </c>
      <c r="B10" s="5" t="s">
        <v>23</v>
      </c>
      <c r="C10" s="6">
        <v>3390779903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3390779903</v>
      </c>
      <c r="K10" s="6">
        <v>0</v>
      </c>
      <c r="L10" s="6">
        <v>2556507135</v>
      </c>
      <c r="M10" s="6">
        <v>2556507135</v>
      </c>
      <c r="N10" s="6">
        <f t="shared" ref="N10:N66" si="0">+J10-M10</f>
        <v>834272768</v>
      </c>
    </row>
    <row r="11" spans="1:14" x14ac:dyDescent="0.15">
      <c r="A11" s="5" t="s">
        <v>24</v>
      </c>
      <c r="B11" s="5" t="s">
        <v>25</v>
      </c>
      <c r="C11" s="6">
        <v>3390779903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3390779903</v>
      </c>
      <c r="K11" s="6">
        <v>0</v>
      </c>
      <c r="L11" s="6">
        <v>2556507135</v>
      </c>
      <c r="M11" s="6">
        <v>2556507135</v>
      </c>
      <c r="N11" s="6">
        <f t="shared" si="0"/>
        <v>834272768</v>
      </c>
    </row>
    <row r="12" spans="1:14" x14ac:dyDescent="0.15">
      <c r="A12" s="5" t="s">
        <v>26</v>
      </c>
      <c r="B12" s="5" t="s">
        <v>27</v>
      </c>
      <c r="C12" s="6">
        <v>547907552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547907552</v>
      </c>
      <c r="K12" s="6">
        <v>0</v>
      </c>
      <c r="L12" s="6">
        <v>156154273</v>
      </c>
      <c r="M12" s="6">
        <v>156154273</v>
      </c>
      <c r="N12" s="6">
        <f t="shared" si="0"/>
        <v>391753279</v>
      </c>
    </row>
    <row r="13" spans="1:14" x14ac:dyDescent="0.15">
      <c r="A13" s="5" t="s">
        <v>28</v>
      </c>
      <c r="B13" s="5" t="s">
        <v>29</v>
      </c>
      <c r="C13" s="6">
        <v>996574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996574</v>
      </c>
      <c r="K13" s="6">
        <v>0</v>
      </c>
      <c r="L13" s="6">
        <v>100000</v>
      </c>
      <c r="M13" s="6">
        <v>100000</v>
      </c>
      <c r="N13" s="6">
        <f t="shared" si="0"/>
        <v>896574</v>
      </c>
    </row>
    <row r="14" spans="1:14" x14ac:dyDescent="0.15">
      <c r="A14" s="5" t="s">
        <v>30</v>
      </c>
      <c r="B14" s="5" t="s">
        <v>31</v>
      </c>
      <c r="C14" s="6">
        <v>187667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187667</v>
      </c>
      <c r="K14" s="6">
        <v>0</v>
      </c>
      <c r="L14" s="6">
        <v>100000</v>
      </c>
      <c r="M14" s="6">
        <v>100000</v>
      </c>
      <c r="N14" s="6">
        <f t="shared" si="0"/>
        <v>87667</v>
      </c>
    </row>
    <row r="15" spans="1:14" x14ac:dyDescent="0.15">
      <c r="A15" s="5" t="s">
        <v>32</v>
      </c>
      <c r="B15" s="5" t="s">
        <v>33</v>
      </c>
      <c r="C15" s="6">
        <v>808907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808907</v>
      </c>
      <c r="K15" s="6">
        <v>0</v>
      </c>
      <c r="L15" s="6">
        <v>0</v>
      </c>
      <c r="M15" s="6">
        <v>0</v>
      </c>
      <c r="N15" s="6">
        <f t="shared" si="0"/>
        <v>808907</v>
      </c>
    </row>
    <row r="16" spans="1:14" x14ac:dyDescent="0.15">
      <c r="A16" s="5" t="s">
        <v>34</v>
      </c>
      <c r="B16" s="5" t="s">
        <v>35</v>
      </c>
      <c r="C16" s="6">
        <v>546910978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546910978</v>
      </c>
      <c r="K16" s="6">
        <v>0</v>
      </c>
      <c r="L16" s="6">
        <v>156054273</v>
      </c>
      <c r="M16" s="6">
        <v>156054273</v>
      </c>
      <c r="N16" s="6">
        <f t="shared" si="0"/>
        <v>390856705</v>
      </c>
    </row>
    <row r="17" spans="1:14" x14ac:dyDescent="0.15">
      <c r="A17" s="5" t="s">
        <v>36</v>
      </c>
      <c r="B17" s="5" t="s">
        <v>37</v>
      </c>
      <c r="C17" s="6">
        <v>546910978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546910978</v>
      </c>
      <c r="K17" s="6">
        <v>0</v>
      </c>
      <c r="L17" s="6">
        <v>156054273</v>
      </c>
      <c r="M17" s="6">
        <v>156054273</v>
      </c>
      <c r="N17" s="6">
        <f t="shared" si="0"/>
        <v>390856705</v>
      </c>
    </row>
    <row r="18" spans="1:14" x14ac:dyDescent="0.15">
      <c r="A18" s="5" t="s">
        <v>38</v>
      </c>
      <c r="B18" s="5" t="s">
        <v>39</v>
      </c>
      <c r="C18" s="6">
        <v>481702641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481702641</v>
      </c>
      <c r="K18" s="6">
        <v>0</v>
      </c>
      <c r="L18" s="6">
        <v>134930631</v>
      </c>
      <c r="M18" s="6">
        <v>134930631</v>
      </c>
      <c r="N18" s="6">
        <f t="shared" si="0"/>
        <v>346772010</v>
      </c>
    </row>
    <row r="19" spans="1:14" x14ac:dyDescent="0.15">
      <c r="A19" s="5" t="s">
        <v>40</v>
      </c>
      <c r="B19" s="5" t="s">
        <v>41</v>
      </c>
      <c r="C19" s="6">
        <v>3502468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3502468</v>
      </c>
      <c r="K19" s="6">
        <v>0</v>
      </c>
      <c r="L19" s="6">
        <v>5389200</v>
      </c>
      <c r="M19" s="6">
        <v>5389200</v>
      </c>
      <c r="N19" s="6">
        <f t="shared" si="0"/>
        <v>-1886732</v>
      </c>
    </row>
    <row r="20" spans="1:14" x14ac:dyDescent="0.15">
      <c r="A20" s="5" t="s">
        <v>42</v>
      </c>
      <c r="B20" s="5" t="s">
        <v>43</v>
      </c>
      <c r="C20" s="6">
        <v>722990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722990</v>
      </c>
      <c r="K20" s="6">
        <v>0</v>
      </c>
      <c r="L20" s="6">
        <v>737800</v>
      </c>
      <c r="M20" s="6">
        <v>737800</v>
      </c>
      <c r="N20" s="6">
        <f t="shared" si="0"/>
        <v>-14810</v>
      </c>
    </row>
    <row r="21" spans="1:14" x14ac:dyDescent="0.15">
      <c r="A21" s="5" t="s">
        <v>44</v>
      </c>
      <c r="B21" s="5" t="s">
        <v>45</v>
      </c>
      <c r="C21" s="6">
        <v>644948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644948</v>
      </c>
      <c r="K21" s="6">
        <v>0</v>
      </c>
      <c r="L21" s="6">
        <v>13300</v>
      </c>
      <c r="M21" s="6">
        <v>13300</v>
      </c>
      <c r="N21" s="6">
        <f t="shared" si="0"/>
        <v>631648</v>
      </c>
    </row>
    <row r="22" spans="1:14" x14ac:dyDescent="0.15">
      <c r="A22" s="5" t="s">
        <v>46</v>
      </c>
      <c r="B22" s="5" t="s">
        <v>47</v>
      </c>
      <c r="C22" s="6">
        <v>618977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618977</v>
      </c>
      <c r="K22" s="6">
        <v>0</v>
      </c>
      <c r="L22" s="6">
        <v>97500</v>
      </c>
      <c r="M22" s="6">
        <v>97500</v>
      </c>
      <c r="N22" s="6">
        <f t="shared" si="0"/>
        <v>521477</v>
      </c>
    </row>
    <row r="23" spans="1:14" x14ac:dyDescent="0.15">
      <c r="A23" s="5" t="s">
        <v>48</v>
      </c>
      <c r="B23" s="5" t="s">
        <v>49</v>
      </c>
      <c r="C23" s="6">
        <v>19842494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19842494</v>
      </c>
      <c r="K23" s="6">
        <v>0</v>
      </c>
      <c r="L23" s="6">
        <v>638400</v>
      </c>
      <c r="M23" s="6">
        <v>638400</v>
      </c>
      <c r="N23" s="6">
        <f t="shared" si="0"/>
        <v>19204094</v>
      </c>
    </row>
    <row r="24" spans="1:14" x14ac:dyDescent="0.15">
      <c r="A24" s="5" t="s">
        <v>50</v>
      </c>
      <c r="B24" s="5" t="s">
        <v>51</v>
      </c>
      <c r="C24" s="6">
        <v>1398118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1398118</v>
      </c>
      <c r="K24" s="6">
        <v>0</v>
      </c>
      <c r="L24" s="6">
        <v>365605</v>
      </c>
      <c r="M24" s="6">
        <v>365605</v>
      </c>
      <c r="N24" s="6">
        <f t="shared" si="0"/>
        <v>1032513</v>
      </c>
    </row>
    <row r="25" spans="1:14" x14ac:dyDescent="0.15">
      <c r="A25" s="5" t="s">
        <v>52</v>
      </c>
      <c r="B25" s="5" t="s">
        <v>53</v>
      </c>
      <c r="C25" s="6">
        <v>585073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585073</v>
      </c>
      <c r="K25" s="6">
        <v>0</v>
      </c>
      <c r="L25" s="6">
        <v>438900</v>
      </c>
      <c r="M25" s="6">
        <v>438900</v>
      </c>
      <c r="N25" s="6">
        <f t="shared" si="0"/>
        <v>146173</v>
      </c>
    </row>
    <row r="26" spans="1:14" x14ac:dyDescent="0.15">
      <c r="A26" s="5" t="s">
        <v>54</v>
      </c>
      <c r="B26" s="5" t="s">
        <v>55</v>
      </c>
      <c r="C26" s="6">
        <v>457488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457488</v>
      </c>
      <c r="K26" s="6">
        <v>0</v>
      </c>
      <c r="L26" s="6">
        <v>295900</v>
      </c>
      <c r="M26" s="6">
        <v>295900</v>
      </c>
      <c r="N26" s="6">
        <f t="shared" si="0"/>
        <v>161588</v>
      </c>
    </row>
    <row r="27" spans="1:14" x14ac:dyDescent="0.15">
      <c r="A27" s="5" t="s">
        <v>56</v>
      </c>
      <c r="B27" s="5" t="s">
        <v>57</v>
      </c>
      <c r="C27" s="6">
        <v>4133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4133</v>
      </c>
      <c r="K27" s="6">
        <v>0</v>
      </c>
      <c r="L27" s="6">
        <v>0</v>
      </c>
      <c r="M27" s="6">
        <v>0</v>
      </c>
      <c r="N27" s="6">
        <f t="shared" si="0"/>
        <v>4133</v>
      </c>
    </row>
    <row r="28" spans="1:14" x14ac:dyDescent="0.15">
      <c r="A28" s="5" t="s">
        <v>58</v>
      </c>
      <c r="B28" s="5" t="s">
        <v>59</v>
      </c>
      <c r="C28" s="6">
        <v>179633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179633</v>
      </c>
      <c r="K28" s="6">
        <v>0</v>
      </c>
      <c r="L28" s="6">
        <v>0</v>
      </c>
      <c r="M28" s="6">
        <v>0</v>
      </c>
      <c r="N28" s="6">
        <f t="shared" si="0"/>
        <v>179633</v>
      </c>
    </row>
    <row r="29" spans="1:14" x14ac:dyDescent="0.15">
      <c r="A29" s="5" t="s">
        <v>60</v>
      </c>
      <c r="B29" s="5" t="s">
        <v>61</v>
      </c>
      <c r="C29" s="6">
        <v>4634935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4634935</v>
      </c>
      <c r="K29" s="6">
        <v>0</v>
      </c>
      <c r="L29" s="6">
        <v>1268268</v>
      </c>
      <c r="M29" s="6">
        <v>1268268</v>
      </c>
      <c r="N29" s="6">
        <f t="shared" si="0"/>
        <v>3366667</v>
      </c>
    </row>
    <row r="30" spans="1:14" x14ac:dyDescent="0.15">
      <c r="A30" s="5" t="s">
        <v>62</v>
      </c>
      <c r="B30" s="5" t="s">
        <v>63</v>
      </c>
      <c r="C30" s="6">
        <v>152930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152930</v>
      </c>
      <c r="K30" s="6">
        <v>0</v>
      </c>
      <c r="L30" s="6">
        <v>0</v>
      </c>
      <c r="M30" s="6">
        <v>0</v>
      </c>
      <c r="N30" s="6">
        <f t="shared" si="0"/>
        <v>152930</v>
      </c>
    </row>
    <row r="31" spans="1:14" x14ac:dyDescent="0.15">
      <c r="A31" s="5" t="s">
        <v>64</v>
      </c>
      <c r="B31" s="5" t="s">
        <v>65</v>
      </c>
      <c r="C31" s="6">
        <v>32464150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32464150</v>
      </c>
      <c r="K31" s="6">
        <v>0</v>
      </c>
      <c r="L31" s="6">
        <v>11878769</v>
      </c>
      <c r="M31" s="6">
        <v>11878769</v>
      </c>
      <c r="N31" s="6">
        <f t="shared" si="0"/>
        <v>20585381</v>
      </c>
    </row>
    <row r="32" spans="1:14" x14ac:dyDescent="0.15">
      <c r="A32" s="5" t="s">
        <v>66</v>
      </c>
      <c r="B32" s="5" t="s">
        <v>67</v>
      </c>
      <c r="C32" s="6">
        <v>2842735358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2842735358</v>
      </c>
      <c r="K32" s="6">
        <v>0</v>
      </c>
      <c r="L32" s="6">
        <v>2356187381</v>
      </c>
      <c r="M32" s="6">
        <v>2356187381</v>
      </c>
      <c r="N32" s="6">
        <f t="shared" si="0"/>
        <v>486547977</v>
      </c>
    </row>
    <row r="33" spans="1:16" x14ac:dyDescent="0.15">
      <c r="A33" s="5" t="s">
        <v>68</v>
      </c>
      <c r="B33" s="5" t="s">
        <v>69</v>
      </c>
      <c r="C33" s="6">
        <v>2842735358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2842735358</v>
      </c>
      <c r="K33" s="6">
        <v>0</v>
      </c>
      <c r="L33" s="6">
        <v>2356187381</v>
      </c>
      <c r="M33" s="6">
        <v>2356187381</v>
      </c>
      <c r="N33" s="6">
        <f t="shared" si="0"/>
        <v>486547977</v>
      </c>
    </row>
    <row r="34" spans="1:16" x14ac:dyDescent="0.15">
      <c r="A34" s="5" t="s">
        <v>70</v>
      </c>
      <c r="B34" s="5" t="s">
        <v>71</v>
      </c>
      <c r="C34" s="6">
        <v>2842735358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2842735358</v>
      </c>
      <c r="K34" s="6">
        <v>0</v>
      </c>
      <c r="L34" s="6">
        <v>2356187381</v>
      </c>
      <c r="M34" s="6">
        <v>2356187381</v>
      </c>
      <c r="N34" s="6">
        <f t="shared" si="0"/>
        <v>486547977</v>
      </c>
    </row>
    <row r="35" spans="1:16" x14ac:dyDescent="0.15">
      <c r="A35" s="5" t="s">
        <v>72</v>
      </c>
      <c r="B35" s="5" t="s">
        <v>73</v>
      </c>
      <c r="C35" s="6">
        <v>2842735358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2842735358</v>
      </c>
      <c r="K35" s="6">
        <v>0</v>
      </c>
      <c r="L35" s="6">
        <v>2356187381</v>
      </c>
      <c r="M35" s="6">
        <v>2356187381</v>
      </c>
      <c r="N35" s="6">
        <f t="shared" si="0"/>
        <v>486547977</v>
      </c>
    </row>
    <row r="36" spans="1:16" x14ac:dyDescent="0.15">
      <c r="A36" s="5" t="s">
        <v>74</v>
      </c>
      <c r="B36" s="5" t="s">
        <v>75</v>
      </c>
      <c r="C36" s="6">
        <v>2842735358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2842735358</v>
      </c>
      <c r="K36" s="6">
        <v>0</v>
      </c>
      <c r="L36" s="6">
        <v>2356187381</v>
      </c>
      <c r="M36" s="6">
        <v>2356187381</v>
      </c>
      <c r="N36" s="6">
        <f t="shared" si="0"/>
        <v>486547977</v>
      </c>
    </row>
    <row r="37" spans="1:16" x14ac:dyDescent="0.15">
      <c r="A37" s="5" t="s">
        <v>76</v>
      </c>
      <c r="B37" s="5" t="s">
        <v>77</v>
      </c>
      <c r="C37" s="6">
        <v>136993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136993</v>
      </c>
      <c r="K37" s="6">
        <v>0</v>
      </c>
      <c r="L37" s="6">
        <v>44165481</v>
      </c>
      <c r="M37" s="6">
        <v>44165481</v>
      </c>
      <c r="N37" s="6">
        <f t="shared" si="0"/>
        <v>-44028488</v>
      </c>
    </row>
    <row r="38" spans="1:16" x14ac:dyDescent="0.15">
      <c r="A38" s="5" t="s">
        <v>78</v>
      </c>
      <c r="B38" s="5" t="s">
        <v>79</v>
      </c>
      <c r="C38" s="6">
        <v>136993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136993</v>
      </c>
      <c r="K38" s="6">
        <v>0</v>
      </c>
      <c r="L38" s="6">
        <v>44165481</v>
      </c>
      <c r="M38" s="6">
        <v>44165481</v>
      </c>
      <c r="N38" s="6">
        <f t="shared" si="0"/>
        <v>-44028488</v>
      </c>
    </row>
    <row r="39" spans="1:16" x14ac:dyDescent="0.15">
      <c r="A39" s="5" t="s">
        <v>80</v>
      </c>
      <c r="B39" s="5" t="s">
        <v>81</v>
      </c>
      <c r="C39" s="6">
        <v>136993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136993</v>
      </c>
      <c r="K39" s="6">
        <v>0</v>
      </c>
      <c r="L39" s="6">
        <v>1358600</v>
      </c>
      <c r="M39" s="6">
        <v>1358600</v>
      </c>
      <c r="N39" s="6">
        <f t="shared" si="0"/>
        <v>-1221607</v>
      </c>
    </row>
    <row r="40" spans="1:16" x14ac:dyDescent="0.15">
      <c r="A40" s="5" t="s">
        <v>82</v>
      </c>
      <c r="B40" s="5" t="s">
        <v>83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6145156</v>
      </c>
      <c r="M40" s="6">
        <v>6145156</v>
      </c>
      <c r="N40" s="6">
        <f t="shared" si="0"/>
        <v>-6145156</v>
      </c>
    </row>
    <row r="41" spans="1:16" x14ac:dyDescent="0.15">
      <c r="A41" s="5" t="s">
        <v>84</v>
      </c>
      <c r="B41" s="5" t="s">
        <v>85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36661725</v>
      </c>
      <c r="M41" s="6">
        <v>36661725</v>
      </c>
      <c r="N41" s="6">
        <f t="shared" si="0"/>
        <v>-36661725</v>
      </c>
    </row>
    <row r="42" spans="1:16" x14ac:dyDescent="0.15">
      <c r="A42" s="5" t="s">
        <v>86</v>
      </c>
      <c r="B42" s="5" t="s">
        <v>87</v>
      </c>
      <c r="C42" s="6">
        <v>1831826499</v>
      </c>
      <c r="D42" s="6">
        <v>2754005846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4585832345</v>
      </c>
      <c r="K42" s="6">
        <v>0</v>
      </c>
      <c r="L42" s="6">
        <v>162247274.53999999</v>
      </c>
      <c r="M42" s="6">
        <v>162247274.53999999</v>
      </c>
      <c r="N42" s="6">
        <f t="shared" si="0"/>
        <v>4423585070.46</v>
      </c>
    </row>
    <row r="43" spans="1:16" x14ac:dyDescent="0.15">
      <c r="A43" s="5" t="s">
        <v>88</v>
      </c>
      <c r="B43" s="5" t="s">
        <v>89</v>
      </c>
      <c r="C43" s="6">
        <v>1831826499</v>
      </c>
      <c r="D43" s="6">
        <v>2754005846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4585832345</v>
      </c>
      <c r="K43" s="6">
        <v>0</v>
      </c>
      <c r="L43" s="6">
        <f>162247274.54+4572572040</f>
        <v>4734819314.54</v>
      </c>
      <c r="M43" s="6">
        <f>162247274.54+4572572040</f>
        <v>4734819314.54</v>
      </c>
      <c r="N43" s="6">
        <f t="shared" si="0"/>
        <v>-148986969.53999996</v>
      </c>
      <c r="P43" s="1"/>
    </row>
    <row r="44" spans="1:16" x14ac:dyDescent="0.15">
      <c r="A44" s="5" t="s">
        <v>90</v>
      </c>
      <c r="B44" s="5" t="s">
        <v>91</v>
      </c>
      <c r="C44" s="6">
        <v>13260305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13260305</v>
      </c>
      <c r="K44" s="6">
        <v>0</v>
      </c>
      <c r="L44" s="6">
        <v>118013306</v>
      </c>
      <c r="M44" s="6">
        <v>118013306</v>
      </c>
      <c r="N44" s="6">
        <f t="shared" si="0"/>
        <v>-104753001</v>
      </c>
    </row>
    <row r="45" spans="1:16" x14ac:dyDescent="0.15">
      <c r="A45" s="5" t="s">
        <v>92</v>
      </c>
      <c r="B45" s="5" t="s">
        <v>93</v>
      </c>
      <c r="C45" s="6">
        <v>13260305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13260305</v>
      </c>
      <c r="K45" s="6">
        <v>0</v>
      </c>
      <c r="L45" s="6">
        <v>3310454</v>
      </c>
      <c r="M45" s="6">
        <v>3310454</v>
      </c>
      <c r="N45" s="6">
        <f t="shared" si="0"/>
        <v>9949851</v>
      </c>
    </row>
    <row r="46" spans="1:16" x14ac:dyDescent="0.15">
      <c r="A46" s="5" t="s">
        <v>94</v>
      </c>
      <c r="B46" s="5" t="s">
        <v>95</v>
      </c>
      <c r="C46" s="6">
        <v>10000000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10000000</v>
      </c>
      <c r="K46" s="6">
        <v>0</v>
      </c>
      <c r="L46" s="6">
        <v>3145338</v>
      </c>
      <c r="M46" s="6">
        <v>3145338</v>
      </c>
      <c r="N46" s="6">
        <f t="shared" si="0"/>
        <v>6854662</v>
      </c>
    </row>
    <row r="47" spans="1:16" x14ac:dyDescent="0.15">
      <c r="A47" s="5" t="s">
        <v>96</v>
      </c>
      <c r="B47" s="5" t="s">
        <v>97</v>
      </c>
      <c r="C47" s="6">
        <v>3260305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3260305</v>
      </c>
      <c r="K47" s="6">
        <v>0</v>
      </c>
      <c r="L47" s="6">
        <v>165116</v>
      </c>
      <c r="M47" s="6">
        <v>165116</v>
      </c>
      <c r="N47" s="6">
        <f t="shared" si="0"/>
        <v>3095189</v>
      </c>
    </row>
    <row r="48" spans="1:16" x14ac:dyDescent="0.15">
      <c r="A48" s="5" t="s">
        <v>98</v>
      </c>
      <c r="B48" s="5" t="s">
        <v>99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114702852</v>
      </c>
      <c r="M48" s="6">
        <v>114702852</v>
      </c>
      <c r="N48" s="6">
        <f t="shared" si="0"/>
        <v>-114702852</v>
      </c>
    </row>
    <row r="49" spans="1:14" x14ac:dyDescent="0.15">
      <c r="A49" s="5" t="s">
        <v>100</v>
      </c>
      <c r="B49" s="5" t="s">
        <v>101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114702852</v>
      </c>
      <c r="M49" s="6">
        <v>114702852</v>
      </c>
      <c r="N49" s="6">
        <f t="shared" si="0"/>
        <v>-114702852</v>
      </c>
    </row>
    <row r="50" spans="1:14" x14ac:dyDescent="0.15">
      <c r="A50" s="5" t="s">
        <v>102</v>
      </c>
      <c r="B50" s="5" t="s">
        <v>103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44233968.539999999</v>
      </c>
      <c r="M50" s="6">
        <v>44233968.539999999</v>
      </c>
      <c r="N50" s="6">
        <f t="shared" si="0"/>
        <v>-44233968.539999999</v>
      </c>
    </row>
    <row r="51" spans="1:14" x14ac:dyDescent="0.15">
      <c r="A51" s="5" t="s">
        <v>104</v>
      </c>
      <c r="B51" s="5" t="s">
        <v>105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44233968.539999999</v>
      </c>
      <c r="M51" s="6">
        <v>44233968.539999999</v>
      </c>
      <c r="N51" s="6">
        <f t="shared" si="0"/>
        <v>-44233968.539999999</v>
      </c>
    </row>
    <row r="52" spans="1:14" x14ac:dyDescent="0.15">
      <c r="A52" s="5" t="s">
        <v>106</v>
      </c>
      <c r="B52" s="5" t="s">
        <v>107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12122317.869999999</v>
      </c>
      <c r="M52" s="6">
        <v>12122317.869999999</v>
      </c>
      <c r="N52" s="6">
        <f t="shared" si="0"/>
        <v>-12122317.869999999</v>
      </c>
    </row>
    <row r="53" spans="1:14" x14ac:dyDescent="0.15">
      <c r="A53" s="5" t="s">
        <v>108</v>
      </c>
      <c r="B53" s="5" t="s">
        <v>109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1723589.5</v>
      </c>
      <c r="M53" s="6">
        <v>1723589.5</v>
      </c>
      <c r="N53" s="6">
        <f t="shared" si="0"/>
        <v>-1723589.5</v>
      </c>
    </row>
    <row r="54" spans="1:14" x14ac:dyDescent="0.15">
      <c r="A54" s="5" t="s">
        <v>110</v>
      </c>
      <c r="B54" s="5" t="s">
        <v>111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1601999.66</v>
      </c>
      <c r="M54" s="6">
        <v>1601999.66</v>
      </c>
      <c r="N54" s="6">
        <f t="shared" si="0"/>
        <v>-1601999.66</v>
      </c>
    </row>
    <row r="55" spans="1:14" x14ac:dyDescent="0.15">
      <c r="A55" s="5" t="s">
        <v>112</v>
      </c>
      <c r="B55" s="5" t="s">
        <v>113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8796728.7100000009</v>
      </c>
      <c r="M55" s="6">
        <v>8796728.7100000009</v>
      </c>
      <c r="N55" s="6">
        <f t="shared" si="0"/>
        <v>-8796728.7100000009</v>
      </c>
    </row>
    <row r="56" spans="1:14" x14ac:dyDescent="0.15">
      <c r="A56" s="5" t="s">
        <v>114</v>
      </c>
      <c r="B56" s="5" t="s">
        <v>115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32111650.670000002</v>
      </c>
      <c r="M56" s="6">
        <v>32111650.670000002</v>
      </c>
      <c r="N56" s="6">
        <f t="shared" si="0"/>
        <v>-32111650.670000002</v>
      </c>
    </row>
    <row r="57" spans="1:14" x14ac:dyDescent="0.15">
      <c r="A57" s="5" t="s">
        <v>116</v>
      </c>
      <c r="B57" s="5" t="s">
        <v>117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14986430.51</v>
      </c>
      <c r="M57" s="6">
        <v>14986430.51</v>
      </c>
      <c r="N57" s="6">
        <f t="shared" si="0"/>
        <v>-14986430.51</v>
      </c>
    </row>
    <row r="58" spans="1:14" x14ac:dyDescent="0.15">
      <c r="A58" s="5" t="s">
        <v>118</v>
      </c>
      <c r="B58" s="5" t="s">
        <v>119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17125220.16</v>
      </c>
      <c r="M58" s="6">
        <v>17125220.16</v>
      </c>
      <c r="N58" s="6">
        <f t="shared" si="0"/>
        <v>-17125220.16</v>
      </c>
    </row>
    <row r="59" spans="1:14" x14ac:dyDescent="0.15">
      <c r="A59" s="5" t="s">
        <v>120</v>
      </c>
      <c r="B59" s="5" t="s">
        <v>121</v>
      </c>
      <c r="C59" s="6">
        <v>1818566194</v>
      </c>
      <c r="D59" s="6">
        <v>2754005846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4572572040</v>
      </c>
      <c r="K59" s="6">
        <v>0</v>
      </c>
      <c r="L59" s="6">
        <v>4572572040</v>
      </c>
      <c r="M59" s="6">
        <v>4572572040</v>
      </c>
      <c r="N59" s="6">
        <f t="shared" si="0"/>
        <v>0</v>
      </c>
    </row>
    <row r="60" spans="1:14" x14ac:dyDescent="0.15">
      <c r="A60" s="5" t="s">
        <v>122</v>
      </c>
      <c r="B60" s="5" t="s">
        <v>123</v>
      </c>
      <c r="C60" s="6">
        <v>1818566194</v>
      </c>
      <c r="D60" s="6">
        <v>2754005846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4572572040</v>
      </c>
      <c r="K60" s="6">
        <v>0</v>
      </c>
      <c r="L60" s="6">
        <v>4572572040</v>
      </c>
      <c r="M60" s="6">
        <v>4572572040</v>
      </c>
      <c r="N60" s="6">
        <f t="shared" si="0"/>
        <v>0</v>
      </c>
    </row>
    <row r="61" spans="1:14" x14ac:dyDescent="0.15">
      <c r="A61" s="5" t="s">
        <v>124</v>
      </c>
      <c r="B61" s="5" t="s">
        <v>125</v>
      </c>
      <c r="C61" s="6">
        <v>0</v>
      </c>
      <c r="D61" s="6">
        <v>604277314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604277314</v>
      </c>
      <c r="K61" s="6">
        <v>0</v>
      </c>
      <c r="L61" s="6">
        <v>604277314</v>
      </c>
      <c r="M61" s="6">
        <v>604277314</v>
      </c>
      <c r="N61" s="6">
        <f t="shared" si="0"/>
        <v>0</v>
      </c>
    </row>
    <row r="62" spans="1:14" x14ac:dyDescent="0.15">
      <c r="A62" s="5" t="s">
        <v>126</v>
      </c>
      <c r="B62" s="5" t="s">
        <v>127</v>
      </c>
      <c r="C62" s="6">
        <v>0</v>
      </c>
      <c r="D62" s="6">
        <v>61527695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61527695</v>
      </c>
      <c r="K62" s="6">
        <v>0</v>
      </c>
      <c r="L62" s="6">
        <v>61527695</v>
      </c>
      <c r="M62" s="6">
        <v>61527695</v>
      </c>
      <c r="N62" s="6">
        <f t="shared" si="0"/>
        <v>0</v>
      </c>
    </row>
    <row r="63" spans="1:14" x14ac:dyDescent="0.15">
      <c r="A63" s="5" t="s">
        <v>128</v>
      </c>
      <c r="B63" s="5" t="s">
        <v>129</v>
      </c>
      <c r="C63" s="6">
        <v>1589101413</v>
      </c>
      <c r="D63" s="6">
        <v>596485125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2185586538</v>
      </c>
      <c r="K63" s="6">
        <v>0</v>
      </c>
      <c r="L63" s="6">
        <v>2185586538</v>
      </c>
      <c r="M63" s="6">
        <v>2185586538</v>
      </c>
      <c r="N63" s="6">
        <f t="shared" si="0"/>
        <v>0</v>
      </c>
    </row>
    <row r="64" spans="1:14" x14ac:dyDescent="0.15">
      <c r="A64" s="5" t="s">
        <v>130</v>
      </c>
      <c r="B64" s="5" t="s">
        <v>131</v>
      </c>
      <c r="C64" s="6">
        <v>28816576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28816576</v>
      </c>
      <c r="K64" s="6">
        <v>0</v>
      </c>
      <c r="L64" s="6">
        <v>28816576</v>
      </c>
      <c r="M64" s="6">
        <v>28816576</v>
      </c>
      <c r="N64" s="6">
        <f t="shared" si="0"/>
        <v>0</v>
      </c>
    </row>
    <row r="65" spans="1:14" x14ac:dyDescent="0.15">
      <c r="A65" s="5" t="s">
        <v>132</v>
      </c>
      <c r="B65" s="5" t="s">
        <v>133</v>
      </c>
      <c r="C65" s="6">
        <v>200648205</v>
      </c>
      <c r="D65" s="6">
        <v>1227847291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1428495496</v>
      </c>
      <c r="K65" s="6">
        <v>0</v>
      </c>
      <c r="L65" s="6">
        <v>1428495496</v>
      </c>
      <c r="M65" s="6">
        <v>1428495496</v>
      </c>
      <c r="N65" s="6">
        <f t="shared" si="0"/>
        <v>0</v>
      </c>
    </row>
    <row r="66" spans="1:14" x14ac:dyDescent="0.15">
      <c r="A66" s="5" t="s">
        <v>134</v>
      </c>
      <c r="B66" s="5" t="s">
        <v>135</v>
      </c>
      <c r="C66" s="6">
        <v>0</v>
      </c>
      <c r="D66" s="6">
        <v>263868421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263868421</v>
      </c>
      <c r="K66" s="6">
        <v>0</v>
      </c>
      <c r="L66" s="6">
        <v>263868421</v>
      </c>
      <c r="M66" s="6">
        <v>263868421</v>
      </c>
      <c r="N66" s="6">
        <f t="shared" si="0"/>
        <v>0</v>
      </c>
    </row>
    <row r="71" spans="1:14" ht="12" x14ac:dyDescent="0.25">
      <c r="B71" s="4" t="s">
        <v>137</v>
      </c>
    </row>
    <row r="72" spans="1:14" x14ac:dyDescent="0.15">
      <c r="B72" t="s">
        <v>138</v>
      </c>
    </row>
    <row r="73" spans="1:14" x14ac:dyDescent="0.15">
      <c r="B73" t="s">
        <v>139</v>
      </c>
    </row>
  </sheetData>
  <mergeCells count="12">
    <mergeCell ref="J7:J8"/>
    <mergeCell ref="K7:N7"/>
    <mergeCell ref="A1:M1"/>
    <mergeCell ref="A2:M2"/>
    <mergeCell ref="A3:M3"/>
    <mergeCell ref="A4:M4"/>
    <mergeCell ref="A5:M5"/>
    <mergeCell ref="A7:A8"/>
    <mergeCell ref="B7:B8"/>
    <mergeCell ref="C7:C8"/>
    <mergeCell ref="D7:G7"/>
    <mergeCell ref="H7:I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Divadministra</cp:lastModifiedBy>
  <dcterms:created xsi:type="dcterms:W3CDTF">2020-08-12T15:59:13Z</dcterms:created>
  <dcterms:modified xsi:type="dcterms:W3CDTF">2020-08-12T16:27:40Z</dcterms:modified>
</cp:coreProperties>
</file>