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quipo\Desktop\todo\DOCUMENTOS ELABORADOS 2019\Planes de mejoramiento vigencia 2018-2019\Formatos ACPM Auditoria de Calidad 2018\"/>
    </mc:Choice>
  </mc:AlternateContent>
  <bookViews>
    <workbookView xWindow="0" yWindow="0" windowWidth="20490" windowHeight="7755" tabRatio="781" firstSheet="9" activeTab="12"/>
  </bookViews>
  <sheets>
    <sheet name="GESTIÓN ESTRATEGICA1" sheetId="12" r:id="rId1"/>
    <sheet name="INVESTIGACION" sheetId="11" r:id="rId2"/>
    <sheet name="GE MIC" sheetId="13" r:id="rId3"/>
    <sheet name="SERVICIOS ACADEMICOS" sheetId="8" r:id="rId4"/>
    <sheet name="BIENESTAR" sheetId="4" r:id="rId5"/>
    <sheet name="DOCENCIA" sheetId="5" r:id="rId6"/>
    <sheet name="GESTION ADMINISTRATIVA" sheetId="2" r:id="rId7"/>
    <sheet name="GESTION DOCUMENTAL" sheetId="15" r:id="rId8"/>
    <sheet name="PROYECCIÓN SOCIAL" sheetId="7" r:id="rId9"/>
    <sheet name="INTERNACIONALIZACIÓN" sheetId="9" r:id="rId10"/>
    <sheet name="TALENTO HUMANO" sheetId="1" r:id="rId11"/>
    <sheet name="MEJORAMIENTO" sheetId="10" r:id="rId12"/>
    <sheet name="INFORME" sheetId="14" r:id="rId1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5" i="14" l="1"/>
  <c r="L105" i="14"/>
  <c r="J105" i="14"/>
  <c r="K104" i="14"/>
  <c r="L104" i="14"/>
  <c r="J104" i="14"/>
  <c r="K103" i="14"/>
  <c r="L103" i="14"/>
  <c r="J103" i="14"/>
  <c r="K102" i="14"/>
  <c r="L102" i="14"/>
  <c r="J102" i="14"/>
  <c r="K101" i="14"/>
  <c r="L101" i="14"/>
  <c r="J101" i="14"/>
  <c r="K100" i="14"/>
  <c r="L100" i="14"/>
  <c r="J100" i="14"/>
  <c r="K99" i="14"/>
  <c r="L99" i="14"/>
  <c r="J99" i="14"/>
  <c r="K98" i="14"/>
  <c r="L98" i="14"/>
  <c r="J98" i="14"/>
  <c r="K97" i="14"/>
  <c r="K106" i="14" s="1"/>
  <c r="L97" i="14"/>
  <c r="J97" i="14"/>
  <c r="J96" i="14"/>
  <c r="J106" i="14" s="1"/>
  <c r="L106" i="14" l="1"/>
  <c r="M106" i="14" s="1"/>
  <c r="K107" i="14"/>
  <c r="J107" i="14"/>
  <c r="J94" i="14"/>
  <c r="K94" i="14"/>
  <c r="L94" i="14"/>
  <c r="K20" i="7" l="1"/>
  <c r="L20" i="7"/>
  <c r="M20" i="7"/>
  <c r="N20" i="7"/>
  <c r="L19" i="9"/>
  <c r="M19" i="9"/>
  <c r="N19" i="9"/>
  <c r="M32" i="10"/>
  <c r="A29" i="10"/>
  <c r="K36" i="1"/>
  <c r="L36" i="1"/>
  <c r="M36" i="1"/>
  <c r="N36" i="1"/>
  <c r="J36" i="1" l="1"/>
  <c r="N43" i="5" l="1"/>
  <c r="M43" i="5"/>
  <c r="J43" i="5"/>
  <c r="K43" i="5"/>
  <c r="L43" i="5"/>
  <c r="N21" i="2" l="1"/>
  <c r="M21" i="2"/>
  <c r="L21" i="2"/>
  <c r="K21" i="2"/>
  <c r="J21" i="2"/>
  <c r="N17" i="15"/>
  <c r="M17" i="15"/>
  <c r="L17" i="15"/>
  <c r="K17" i="15"/>
  <c r="J17" i="15"/>
  <c r="N32" i="10" l="1"/>
  <c r="L32" i="10"/>
  <c r="K32" i="10"/>
  <c r="J32" i="10"/>
  <c r="K19" i="9"/>
  <c r="J19" i="9"/>
  <c r="J20" i="7"/>
  <c r="N33" i="8"/>
  <c r="M33" i="8"/>
  <c r="L33" i="8"/>
  <c r="K33" i="8"/>
  <c r="J33" i="8"/>
  <c r="N26" i="13"/>
  <c r="L26" i="13"/>
  <c r="K26" i="13"/>
  <c r="J26" i="13"/>
</calcChain>
</file>

<file path=xl/sharedStrings.xml><?xml version="1.0" encoding="utf-8"?>
<sst xmlns="http://schemas.openxmlformats.org/spreadsheetml/2006/main" count="1187" uniqueCount="559">
  <si>
    <t xml:space="preserve">                       </t>
  </si>
  <si>
    <t>LISTA DE VERIFICACIÒN  E INFORME DE AUDITORIA</t>
  </si>
  <si>
    <t>VERSIÓN</t>
  </si>
  <si>
    <t>FECHA</t>
  </si>
  <si>
    <t>PREGUNTA/ASPECTOS A VERIFICAR</t>
  </si>
  <si>
    <t>NUMERAL O REQUISITO A VERIFICAR</t>
  </si>
  <si>
    <t>DOCUMENTOS DE REFERENCIA/ PENDIENTE POR VERIFICAR</t>
  </si>
  <si>
    <t>NOTAS DE AUDITORIA O REDACCIÓN DE HALLASGOS</t>
  </si>
  <si>
    <t>CONFORME</t>
  </si>
  <si>
    <t>FORTALEZA</t>
  </si>
  <si>
    <t>OPORTUNIDADES DE MEJORA</t>
  </si>
  <si>
    <t>NO CONFORME</t>
  </si>
  <si>
    <t>OBSERVACION</t>
  </si>
  <si>
    <t>Datos de la auditada ¿Cuánto lleva en el cargo?</t>
  </si>
  <si>
    <t>5.3</t>
  </si>
  <si>
    <t>5.1, 9.1</t>
  </si>
  <si>
    <t>4.1</t>
  </si>
  <si>
    <t>¿Cuales son sus partes interesadas? Dónde se encuentran identificadas?</t>
  </si>
  <si>
    <t>4.2</t>
  </si>
  <si>
    <t>Partes interesadas</t>
  </si>
  <si>
    <t>¿Cuales son las necesidades y expectativas de sus partes interesadas?</t>
  </si>
  <si>
    <t>4.4</t>
  </si>
  <si>
    <t>¿Qué riesgos tiene su proceso? ¿Dónde se encuentran identificados? ¿Cómo los aborda?</t>
  </si>
  <si>
    <t>6.1</t>
  </si>
  <si>
    <t>¿Qué oportunidades tiene su proceso? ¿Dónde se encuentran identificadas? ¿Cómo las aborda?</t>
  </si>
  <si>
    <t>Matriz de riesgos y oportunidades. Acciones de Mejora</t>
  </si>
  <si>
    <t>¿Cómo contribuye al logro de la polìtica de calidad del SG?</t>
  </si>
  <si>
    <t>5.2</t>
  </si>
  <si>
    <t>Polìtica</t>
  </si>
  <si>
    <t>¿Cuáles son los objetivos de calidad con los que se relaciona su proceso?</t>
  </si>
  <si>
    <t>6.2</t>
  </si>
  <si>
    <t>Objetivos</t>
  </si>
  <si>
    <t>¿Cómo demuestra el cumplimiento de los objetivos de calidad?</t>
  </si>
  <si>
    <t>Indicadores</t>
  </si>
  <si>
    <t>¿Qué información  documentada maneja su proceso?</t>
  </si>
  <si>
    <t>7.5</t>
  </si>
  <si>
    <t>¿Cómo planifica las operaciones?</t>
  </si>
  <si>
    <t>8.1</t>
  </si>
  <si>
    <t>Procedimiento</t>
  </si>
  <si>
    <t>¿Cómo se desarrollan los procesos operacionales?</t>
  </si>
  <si>
    <t>Quejas y reclamos</t>
  </si>
  <si>
    <t>Ambiente para la operaciòn</t>
  </si>
  <si>
    <t>¿Cómo controla las operaciones?</t>
  </si>
  <si>
    <t>Soportes de licitaciones,, contratos y adendas</t>
  </si>
  <si>
    <t>¿Cómo se controlan las salidas no conformes?</t>
  </si>
  <si>
    <t>Control de salidas no conformes, control de la propiedad del cliente, control de la propiedad de los proveedores</t>
  </si>
  <si>
    <t>¿Còmo se evidencia el enfoque al cliente y la gestiòn de su percepción?</t>
  </si>
  <si>
    <t>5.1.2</t>
  </si>
  <si>
    <t>Reportes de encuestas de satisfacción</t>
  </si>
  <si>
    <t>Acciones correctivas, de mejora</t>
  </si>
  <si>
    <t>7.1.6</t>
  </si>
  <si>
    <t>7.2</t>
  </si>
  <si>
    <t>Perfil de cargos y Registros de selecciòn</t>
  </si>
  <si>
    <t>7.3</t>
  </si>
  <si>
    <t>Registros de asistencia a capacitaciones e inducciòn</t>
  </si>
  <si>
    <t>Evaluación de desempeño</t>
  </si>
  <si>
    <t>7.4</t>
  </si>
  <si>
    <t>Hallazgos</t>
  </si>
  <si>
    <t xml:space="preserve">¿Cómo se relaciona su proceso con el contexto de la organización
</t>
  </si>
  <si>
    <t>Contexto de la organización
Cuestiones internas Y externas</t>
  </si>
  <si>
    <t>Mapa de procesos y caracterización</t>
  </si>
  <si>
    <t>¿Qué valor le genera el sistema de gestión?
Como podemos evidenciar su compromiso con el SGC</t>
  </si>
  <si>
    <t>¿Qué riesgos tiene su proceso? ¿Dónde se encuentran identificados? ¿Cómo los aborda?
Que metodologia han implementado para identificar y valorar los riesgos del procesos, y abordar las oportunidades</t>
  </si>
  <si>
    <t>7.1.2
7.1.3</t>
  </si>
  <si>
    <t>7.1.4</t>
  </si>
  <si>
    <t xml:space="preserve">Comunicación </t>
  </si>
  <si>
    <t>Seguimiento, medición, analalisis y evaluación</t>
  </si>
  <si>
    <t>Indicadores
No conformidades
Acciones correctivas</t>
  </si>
  <si>
    <t>9.2</t>
  </si>
  <si>
    <t>Auditorias internas
acciones frente a resultados</t>
  </si>
  <si>
    <t>Matriz de objetivos de calidad</t>
  </si>
  <si>
    <t>¿Cómo evidencia la mejora continua?</t>
  </si>
  <si>
    <t>9.1</t>
  </si>
  <si>
    <t>9.1 SEGUIMIENTO, MEDICIÓN, ANÁLISIS Y EVALUACIÓN</t>
  </si>
  <si>
    <t>7.1</t>
  </si>
  <si>
    <t xml:space="preserve">Matriz de riesgos y oportunidades. Acciones de gestiòn del riesgo
</t>
  </si>
  <si>
    <t>¿Cómo demuestra el cumplimiento de los objetivos de calidad y los objetivos del procesos utimos resultados?</t>
  </si>
  <si>
    <t>9.1.2</t>
  </si>
  <si>
    <t>Satisfacción del cliente</t>
  </si>
  <si>
    <t xml:space="preserve">6.1
</t>
  </si>
  <si>
    <t>6.3</t>
  </si>
  <si>
    <t>7.1
7.1..4</t>
  </si>
  <si>
    <t>Planificación de los cambios</t>
  </si>
  <si>
    <t>9.2.1</t>
  </si>
  <si>
    <t>Resultados de satisfacción de los usuarios</t>
  </si>
  <si>
    <t>Cambios planificados, disminución fallas humanos</t>
  </si>
  <si>
    <t xml:space="preserve">Cuenta con recursos y personas suficientes
Cual es el Ambiente para la operación, y se mide este ambiente o clima organizacional </t>
  </si>
  <si>
    <t>Planificación de cambios</t>
  </si>
  <si>
    <t xml:space="preserve">¿Cómo se relaciona su proceso con el contexto de la organización?
</t>
  </si>
  <si>
    <t>Contexto de la organización
Cuestiones internas y externas</t>
  </si>
  <si>
    <t>¿Cuales son sus partes interesadas? 
Dónde se encuentran identificadas?</t>
  </si>
  <si>
    <t xml:space="preserve">¿Cómo se interpreta en el CINOC el enfoque de procesos? 
¿De qué se trata su proceso? </t>
  </si>
  <si>
    <t>Mapa de procesos y caracterización (Explicaciòn del mapa y de la caracterización)</t>
  </si>
  <si>
    <t>Contrato, perfil, soportes</t>
  </si>
  <si>
    <t>Descripción del rol, de sus responsabilidades y autoridades ( frente al SGC)</t>
  </si>
  <si>
    <t>Manual, acciones, oportunidades de mejora.</t>
  </si>
  <si>
    <t>Identificación de PBRO (Matriz de riesgos y oportunidades.)</t>
  </si>
  <si>
    <t xml:space="preserve">Listado Maestro: </t>
  </si>
  <si>
    <t>¿Cómo se demuestra que el CINOC cuenta con las personas necesarias?
La organización puede corroborar que cuenta con la infraestructura necesaria para u operación , Cual es esa infraestructura: Edificios servicios asociados, equipos, recursos</t>
  </si>
  <si>
    <t>Organigrama
Infraestructura</t>
  </si>
  <si>
    <t xml:space="preserve">El CINOC como garantiza que determina , proporciona y mantiene el ambiente necesario para la operación( Social: discriminacion ambiente tranquilo,Psicologico: reduccion de estrés, cuidado de emociones, Fisicos: temperatura, Calor, Humedad, Iluminación, circulación de aire, ruido, higiene) </t>
  </si>
  <si>
    <t xml:space="preserve">Ambiente para la operación de los procesos
( Medición del Clima organizacional) </t>
  </si>
  <si>
    <t>Evaluación de desempeño ( Personal nuevo ( en o fuera de periodos de prueba)  y antiguo</t>
  </si>
  <si>
    <t>Toma de conciencia frente al SGC</t>
  </si>
  <si>
    <t>Como se han determinado las Comunicaciones internas y externas en el  CINOC.</t>
  </si>
  <si>
    <t>Resolución de nombramiento , acta de posesión , contrataciones de personal , registros de inducción y reinducción ;Perfil del cargo, soporte de comunicación y aceptación de dichas responsabilidades.</t>
  </si>
  <si>
    <t>Plan de capacitaciones y formación ejecutado, asistencia de capacitaciones
Plan de estimulos, Reconocimiento y entrega de estimulos, asistencia al proceso de retiro, soporte de actos administrativos de retiro</t>
  </si>
  <si>
    <t>La organización desde Gerencia del Talento Humano como evalua el desempeño y la eficacia del SGC, que necesita seguimiento y medición y los metodos aplica para esto, Medición del Objetivo del Proceso</t>
  </si>
  <si>
    <t>Ultima auditoria interna realizada a Gerencia del Talento Humano , y acciones frente a sus resultados.</t>
  </si>
  <si>
    <t>¿Cómo evidencia la mejora continua en la Gerencia del Talento Humano?</t>
  </si>
  <si>
    <t>¿Cómo se interpreta el CINOC  el enfoque de procesos? ¿De qué se trata su proceso? (Explicaciòn del mapa y de la caracterización)</t>
  </si>
  <si>
    <t>La organización desde Gestión Administrativa como evalua el desempeño y la eficacia del SGC, que necesita seguimiento y medición y los metodos aplica para esto.</t>
  </si>
  <si>
    <t>5.1.1
5.2</t>
  </si>
  <si>
    <t>Desde la dirección estrategica como demuestra el liderazgo y compromiso frente al SGC?
¿Cómo contribuye al logro de la polìtica de calidad del SG?</t>
  </si>
  <si>
    <t>Liderazgo y compromiso / efoque al cliente
Establecimiento y comunicación de la Polìtica</t>
  </si>
  <si>
    <t xml:space="preserve">Como y cuando el CINOC determina la necesidad de cambios en el SGC </t>
  </si>
  <si>
    <t>Recursos</t>
  </si>
  <si>
    <t>La dirección estrategica como determina y proporciona los recursos necesarios para el SGC</t>
  </si>
  <si>
    <t>Cual es el resultado de la percepción o medición de la satisfacción de los clientes o usuarios.</t>
  </si>
  <si>
    <t>9.3</t>
  </si>
  <si>
    <t>Revisión por la Dirección</t>
  </si>
  <si>
    <t>Mejora Continua</t>
  </si>
  <si>
    <t xml:space="preserve">¿Qué riesgos tiene su proceso? ¿Dónde se encuentran identificados? ¿Cómo los aborda?
¿ se determinan y se consideran las oportunidades que pueden afectar la capacidad de satisfacción del cliente?
</t>
  </si>
  <si>
    <t>Enfoque al Cliente, Planes , programas y proyectos de bienestar social, registros de asistencia, encuestas de satisfacción.</t>
  </si>
  <si>
    <t>Socios de valor, estudiantes y egresados.</t>
  </si>
  <si>
    <t>¿Cómo se interpreta en el CINOC el enfoque de procesos? ¿De qué se trata su proceso? Explicaciòn del mapa y de la caracterización</t>
  </si>
  <si>
    <t>El proceso realiza capacitaciones o formación al personal involucrado en la prestación de servicio a los socios de valor , ajuste en el programa academico, acreditación de alta calidad}</t>
  </si>
  <si>
    <t>La organización desde DOCENCIA  como evalua el desempeño y la eficacia del SGC, que necesita seguimiento y medición y los metodos aplica para esto</t>
  </si>
  <si>
    <t>La Institución desde Internacionalización como evalua el desempeño y la eficacia del SGC, que necesita seguimiento y medición y los metodos aplica para esto, Medición del Objetivo del Proceso</t>
  </si>
  <si>
    <t>Indicadores
No conformidades
Acciones correctivas
Plan de mejoramiento</t>
  </si>
  <si>
    <t>dentro del Cinoc como se determinan la necesidad de cambios</t>
  </si>
  <si>
    <t>Dentro del SGC como se determina la Información docuemntada necesaria para la operación su creación, actualización y control.</t>
  </si>
  <si>
    <t>Control de la información docuemntada</t>
  </si>
  <si>
    <t>8.5.3</t>
  </si>
  <si>
    <t>Dontro del SGC se maneja la propiedad del cleinte o provedores externos y como se controla</t>
  </si>
  <si>
    <t>8.5.6</t>
  </si>
  <si>
    <t>Control de los cambio</t>
  </si>
  <si>
    <t>El CINOC de que manera o que metodo aplica la revisión y control necesarios de los cambios en la prestación del servicio</t>
  </si>
  <si>
    <t>El Cinoc de que manera planifica y en que etapas determina aprobación para la liberación del servicio
Manejo del control de salidas no conformes</t>
  </si>
  <si>
    <t>8.6
8.7</t>
  </si>
  <si>
    <t>7.5.1. 8</t>
  </si>
  <si>
    <t>Informaciòn documentada y Planificación y control</t>
  </si>
  <si>
    <t>Planeacion docente</t>
  </si>
  <si>
    <t>Educacion continuada</t>
  </si>
  <si>
    <t>los estudiantes deben asistir al 70% de las clases, tema regulado</t>
  </si>
  <si>
    <t>Control de cumplimiento de objetivos en investigaciòn, documento previo y final</t>
  </si>
  <si>
    <t>Procedimiento y soportes de Investigación. Usa equipos de mediciòn, calibrados?</t>
  </si>
  <si>
    <r>
      <t xml:space="preserve">Objetivo de la Auditoria: </t>
    </r>
    <r>
      <rPr>
        <sz val="11"/>
        <color theme="1"/>
        <rFont val="Arial"/>
        <family val="2"/>
      </rPr>
      <t>Verificar el cumplimiento de los requisitos del cliente, de la ley, ISO 9001:2015 y de la organización aplicables al proceso, su nivel de implementación, eficacia, y su tendencia al mejoramiento continuo.</t>
    </r>
  </si>
  <si>
    <r>
      <t xml:space="preserve">Alcance de la Auditoria: </t>
    </r>
    <r>
      <rPr>
        <sz val="11"/>
        <color theme="1"/>
        <rFont val="Arial"/>
        <family val="2"/>
      </rPr>
      <t>La auditorìa aplica al proceso estratégico, se evalua la vigencia a 2018</t>
    </r>
  </si>
  <si>
    <t>Compromiso y liderazgo</t>
  </si>
  <si>
    <t>Demuestreme cómo le hace seguimiento a Plan de desarrollo institucional, POA, Plan de Inversiòn, presupuesto, proyectos</t>
  </si>
  <si>
    <t>Planificación</t>
  </si>
  <si>
    <t>PROCESO: INVESTIGACION
Hora: 9:30
Auditado o dueño de proceso: Alexander Godoy</t>
  </si>
  <si>
    <r>
      <t xml:space="preserve">Alcance de la Auditoria: </t>
    </r>
    <r>
      <rPr>
        <sz val="11"/>
        <color theme="1"/>
        <rFont val="Arial"/>
        <family val="2"/>
      </rPr>
      <t>La auditorìa aplica al proceso de Investigaciòn se evalua la vigencia a 2018</t>
    </r>
  </si>
  <si>
    <t>Compromiso</t>
  </si>
  <si>
    <t>No conoce las partes interesadas</t>
  </si>
  <si>
    <t>No cuenta con el documento que identifica las necesidades y expectativas</t>
  </si>
  <si>
    <t>Proyectos en curso. Gestiòn de asignaciòn de recuros</t>
  </si>
  <si>
    <t>Interacción con Vicerrector</t>
  </si>
  <si>
    <t>El Vicerrector entrega directrices, planes, ruta a seguir en la vigencia, se le entregan informes. Se evidencia Planeaciòn Docente de Enero a Junio y de Julio a Diciembre 2018</t>
  </si>
  <si>
    <t>Desde investigaciòn, se promueve el cumplimiento de la politica con la generaciòn de proyectos de investigaciòn</t>
  </si>
  <si>
    <t>Interpreta el concepto del enfoque de procesos, sabe como aplicarlo a su gestiòn. Su proceso es misional, cuya razon es ser parte fundamental de las funciones sustantivas. Se cuenta con caracterizaciòn de proceso que describe las actividades</t>
  </si>
  <si>
    <t>Caracterizacion sin logo</t>
  </si>
  <si>
    <t>Alexander Godoy desde febreo del 2018 lidera el tema, maneja contrato de docencia con asignación de estas funciones como Coordinador Cirse.  Gestiòn Humana al llegar le dio inducciòn, conjuntamente con Vicerrector. Tuvo empalme con el responsable anterior, quien presento diagnóstico previo. A la fecha el sistema de gestiòn de calidad provee herramientas para su trabajo y el cumplimiento del desempeño esperado.</t>
  </si>
  <si>
    <t>Indicadores de gestiòn</t>
  </si>
  <si>
    <t>Se le debe apostar a generar mucha más cultura de investigación para generar conocimiento,  debería contarse con una directriz emitida por el Consejo Académico donde se promueva la investigación desde el aula integrando docentes y estudiantes.</t>
  </si>
  <si>
    <t>Conoce con claridad los socios de valor</t>
  </si>
  <si>
    <t>Se enfoca en su gestiòn en promover el cumplimiento de las necesidades y en la superaciòn de las expectativas. Tiene total esquema de relacionamiento con los socios de valor, buscando promociòn de la instituciòn, visibilidad, generaciòn de acuerdos y convenios, entre otros.</t>
  </si>
  <si>
    <t>Se tiene claro cual es el contexto, se ha trabajado en la definiciòn del enfoque de procesos, pero tienen que trabajarse mas duro para evidenciar las acciones, deben tomar mas conciencia.Se cuenta con direccionamiento estratégico. Ha usado esta informaciòn como parte del marco sustentatorio de la institución para el cambio de caracter</t>
  </si>
  <si>
    <t>PROCESO: GESTION ESTRATEGICA
Hora: 8:30
Auditado o dueño de proceso: Juan Carlos Loaiza</t>
  </si>
  <si>
    <t>Sabe explicar el modelo de procesos de la instituciòn y su proceso específicamente. La caracterizaciòn direcciona y permite monitorear</t>
  </si>
  <si>
    <t>Se revisaron los riesgos determinados en el proceso, documentados en la caracterizaciòn. Continuidad del servicio, en terminos de iliquidez, desde las rectorìas de la Red, hace mas de 2 meses, en cuanto al proyecto de ley de instituciòn superior, se esta gestionando la provisiòn de recursos no solo para instituciones de educaciòn superior, sino tambien para todo tipo de instituciones de educaciòn superior, 25% para las TTU (técnicas, profesionales y universitarias)</t>
  </si>
  <si>
    <t>Los objetivos de calidad no se han medido</t>
  </si>
  <si>
    <t>Todo se presupuesta y se alinea a los planes de gestiòn y al plan de inversiòn. El impuesto Cre, aproximadamente $6.000</t>
  </si>
  <si>
    <t>¿Cómo demuestra el cumplimiento de los  Indicadores que maneje la Rectorìa</t>
  </si>
  <si>
    <t>Cumplimiento global no se ha medido</t>
  </si>
  <si>
    <t>La dirección estrategica que periodicidad a determinado para la revisión del SGC, rendición de cuentas que permita adecuación o alineación continua de las estrategias designada.</t>
  </si>
  <si>
    <t>Desde su Rectorìa, ha buscado el desarrollo de las actividades misionales de la institución, lo que se ha hecho se enfoca en visibilidad en la regiòn y a nivel internacional, contactos interesantes desde el ámbito social, politico y local. Se han dinamizado diplomados presenciales y virtuales. Se esta cumpliendo el propòsito, la dinámica se sigue acelerando y la instituciòn esta logrando superar cobertura y expectativas. Se evidencias visitas a extensiones en el mes de Septiembre 2018 a Manzanares, Marquetalia, Villa Maria, acompañando a Bienestar en el desarrollo de sus funciones. Está liderando la articulaciòn con apoyo de la Gobernaciòn $250 millones. El departamento para la seguridad social va a dar apoyo de $150 millones para los muchachos</t>
  </si>
  <si>
    <t>Trimestramente se hacen revisiones. La semana anterior se estuvo haciendo seguimiento al POA para los procesos misionnales. Presente atrasos en Invesstigaciòn, en lo adicional se presenta cumplimiento. Se tiene acta de seguimiento. Se revisò accta de verificaciòn de cumplimiento de Enero 23 de 2017. 2017 se cerro en un 88% de cumplimiento. Las actividades no cumplidas se priorizan en el POA 2018 Se evidencia para el caso de las actividades 1.21 y 1.31, correspondientes a la estructuraciòn de los sistemas de investigaciòn y proyecciòn social respectivamente</t>
  </si>
  <si>
    <t>Se ha determinado como cambio de impacto en la instituciòn el cambio de carácter, y se esta planificado como parte del sistema de gestión de calidad</t>
  </si>
  <si>
    <t>Se hace seguimiento a los informes de visita al aula para la toma de decisiones, se evidencia informe al respecto. Se està diseñando encuesta para determinar la Perecepciòn de visibilidad.</t>
  </si>
  <si>
    <t>Se hace reuniòn de rendiciòn de cuentas ante toda la comunidad, la primera fue el 12 Marzo de 2018. Se tienen evidencias al respecto. La próxima serà finalizando Noviembre. No solo la rendiciòn de cuentas se hace de  manera formal, cada tema de impacto se desarrolla ante la comunidad, caso de la construcciòn, que la semana pasada se realizo reunion con la comunidad para manifestar el impacto de la obra.
Se planea revisiòn gerencial para Diciembre de 2018</t>
  </si>
  <si>
    <t>Se estàn dinamiando proyectos que generen recursos propios, procesos en granja como talleres de lecheria, de meriponas. Esta trabajando en reforma estatutaria, se evidencia mejora sustancial en la base presupuestal. Se cuenta con procedimiento de estimulos, pero hasta ahora no se a aplicado</t>
  </si>
  <si>
    <r>
      <t xml:space="preserve">Objetivo de la Auditoria: </t>
    </r>
    <r>
      <rPr>
        <sz val="11"/>
        <color theme="1"/>
        <rFont val="Arial"/>
        <family val="2"/>
      </rPr>
      <t>Fortalecer</t>
    </r>
    <r>
      <rPr>
        <b/>
        <sz val="11"/>
        <color theme="1"/>
        <rFont val="Arial"/>
        <family val="2"/>
      </rPr>
      <t xml:space="preserve"> </t>
    </r>
    <r>
      <rPr>
        <sz val="11"/>
        <color theme="1"/>
        <rFont val="Arial"/>
        <family val="2"/>
      </rPr>
      <t>el nivel de conocimiento y apropiaciòn de la informaciòn documentada al proceso para establecer oportunidades al respecto. Verificar el cumplimiento de los requisitos del cliente, de la ley, ISO 9001:2015 y de la organización aplicables al proceso, su nivel de implementación, eficacia, y su tendencia al mejoramiento continuo. Brindar información a la alta direcciòn para la toma de decisiones e identificaciòn de posibles ajustes a la informaciòn documentada.</t>
    </r>
  </si>
  <si>
    <t>Como se verifica que el estudiante llega de bachillerato a   ingresar a la institucion, se hace muestreo aleatorio o se comprueba por telefono</t>
  </si>
  <si>
    <t xml:space="preserve">Libro radicador, en donde reporta cada acta de grado. Sin lapiz ni espacios </t>
  </si>
  <si>
    <t>Cómo se pasan las notas, temporalidad, consolidaciòn de informaciòn, grados</t>
  </si>
  <si>
    <t>Conciliación de estudiantes con contabilidad. Estudiantes activos, verificar que el reporte es el mismo entre los dos procesos</t>
  </si>
  <si>
    <t>PROCESO: GESTION ESTRATEGICA
Hora: 2:00 PM
Auditado o dueño de proceso: Elizabeth Martinez Pacheco</t>
  </si>
  <si>
    <t>Lleva en el cargo desde el 24 de Enero de 2018. Al llegar encontro mucha informaciòn, necesidad de desarrollo de piezas piblicitarias, el desarrollo operativo de las funciones</t>
  </si>
  <si>
    <t>Compromiso. Datos de la auditada ¿Cuánto lleva en el cargo?</t>
  </si>
  <si>
    <t>5.1, 5.3</t>
  </si>
  <si>
    <t>Compromiso, Contrato, perfil, soportes</t>
  </si>
  <si>
    <t>MIC, responsable de comunicaciones, publicaciones, manejo de redes sociales/facebook</t>
  </si>
  <si>
    <t>Mediante el cumplimiento de funciones, el desarrollo de publicaciones y la constante promociòn de la institución. Emisiòn de carnets</t>
  </si>
  <si>
    <t>Se revisaron los riesgos y las oportunidades definidos</t>
  </si>
  <si>
    <t>La conoce, se le ha socializado y la sabe explicar</t>
  </si>
  <si>
    <t>No cuenta con acciones implementadas</t>
  </si>
  <si>
    <t>No le han realizado auditorias internas</t>
  </si>
  <si>
    <t xml:space="preserve">Procedimiento de: 1 Plan de comunicaciones, 2. Plan operativo de mercadeo y 3 Publicaciones. 1. Se evidencia la ejecución de las actividades según lo planeado, en torno a resultados de evaluaciòn, polìticas y resoluciones se hizo revisiòn de fan page y pàgina web para comprobar desarrollo del plan de comunicaciones. 2. Se evidencian acatividades para continuidad de imagen.Por restricciòn de recursos, por polìtica de austeridad, se dejaron de realizar pautas publicitarias, cuñas radiales y perifoneo presupuestadas. Se evidencia inversiòn y video de publicidad en TV, comercial de matriculas.3 Se evidencian publicaciones en fan page de las fiestas e integraciòn de semana cultural
NC: Al revisar la página web, en la pestaña de institucional, la polìtica, los objetivos de calidad  y la visión publicada no corresponden con las aprobadas por sistema de gestión de calidad
</t>
  </si>
  <si>
    <t>PROCESO: SERVICIOS ACADEMICOS
Hora: 4:20
Auditado o dueño de proceso: Rosa Perez Trujillo</t>
  </si>
  <si>
    <t>22 años, registro académico, atención al público. Secretaria del Vicerrector</t>
  </si>
  <si>
    <t>sabe explicar su proceso, comprende la interacciòn del mismo con los demàs procesos</t>
  </si>
  <si>
    <t>Las oportunidades estan identificadas pero estàn por implementar</t>
  </si>
  <si>
    <t>El sistema aporta la mejora de los procesos, la uniformidad de criterios y armonia en el como se trabaja de forma interrelacionada</t>
  </si>
  <si>
    <t>El auditado no tiene acceso al contexto de la organizaciòn, ni a las partes interesadas identificadas, ni a las politica de calidad, objetivos de calidad, mapa de proceso</t>
  </si>
  <si>
    <t>Ultima auditoria interna realizada , y acciones frente a sus resultados.</t>
  </si>
  <si>
    <t>Ultima auditoria interna realizada por control interno y acciones frente a sus resultados.</t>
  </si>
  <si>
    <r>
      <t xml:space="preserve">El auditado no tiene acceso al contexto de la organizaciòn, ni a las partes interesadas identificadas, ni a las politica de calidad, objetivos de calidad, mapa de proceso. </t>
    </r>
    <r>
      <rPr>
        <b/>
        <sz val="10"/>
        <rFont val="Arial"/>
        <family val="2"/>
      </rPr>
      <t>Hallazgo integrado en los resultados de la pregunta final de los objetivos de calidad</t>
    </r>
  </si>
  <si>
    <t>Proceso a verificar: todos los procesos</t>
  </si>
  <si>
    <r>
      <t>Alcance:</t>
    </r>
    <r>
      <rPr>
        <sz val="11"/>
        <color theme="1"/>
        <rFont val="Arial"/>
        <family val="2"/>
      </rPr>
      <t xml:space="preserve"> Aplica a todos los procesos del Sistema de Gestión de la Calidad.</t>
    </r>
  </si>
  <si>
    <t>Criterios: Requisitos del cliente, legales, de la ISO 9001:2015 y organizacionales</t>
  </si>
  <si>
    <t>Toda la información obtenida durante la presente auditoría será tratada con la mayor confidencialidad por las partes interesadas. Debido a la naturaleza aleatoria de la auditoria, es necesario aclarar que puede haber hallazgos, no conformidades, observaciones y oportunidades de mejora que no hayan sido advertidas durante el proceso de auditoría.</t>
  </si>
  <si>
    <t>FORTALEZAS</t>
  </si>
  <si>
    <t xml:space="preserve">Fuerte compromiso de los miembros del equipo directivo. </t>
  </si>
  <si>
    <t>DEBILIDADES</t>
  </si>
  <si>
    <t>Generación de acciones correctivas yde gestión del reisgo</t>
  </si>
  <si>
    <t>CONCLUSIONES</t>
  </si>
  <si>
    <t>PROCESO</t>
  </si>
  <si>
    <t>NUMERAL O REQUISITO</t>
  </si>
  <si>
    <t>NOTAS DE AUDITORIA O REDACCIÓN DE HALLAZGOS</t>
  </si>
  <si>
    <t>PENDIENTE</t>
  </si>
  <si>
    <t>Los procedimientos que se manejan son Otorgamiento de Titulos, registrar y custodiar resultado y matriculas.</t>
  </si>
  <si>
    <t>Gestión documental del archivo académico; listado de graduandos de la ùltima promociòn, hoja de vida de estudiantes. Registro de notas. Carpeta de inscripciones</t>
  </si>
  <si>
    <t>Lopez Aristizabal Sebastian registro del titulo, el 17 del 10 de 2018, Tècnico profesional en manejo silvicutural, acta de grado 002 del 17 10 2018. Se registra a consejo académico la relaciòn de estudiantes a paz y salvo financiera y académicamente. Es un grado privado, no aplica, se evidencia carta firmada por pagaduria y registro académico. 
Opto al tìtulo con opciòn de grado de diplomado, se evidencia la aprobación
OM podria ser mucho mas claro si se explica en el procedimiento otorgamiento de tìtulos el manejo de grados privados para garantizar el cumplimiento de los mismos y ampliar las opciones de grado para optar al titulo de pregrado. 
OM Revisar codificaciòn para garantizar cumplimiento de los còdigos asignados.
OM integrar los criterios a aplicar en las tecnologìas para el otorgamiento de tìtulos</t>
  </si>
  <si>
    <t>Seguimiento al aula (informes)
Verificar seguimiento a los docentes que entregaron tarde notas en el momento 1 B-2018</t>
  </si>
  <si>
    <r>
      <t xml:space="preserve">Del procedimiento de Matriculas. Se manejan y evidencian actas de conciliaciòn. 
OM Para los casos de básica secundaria y once de articulación determinar requisitos antes de graduarse.
Existe un programa de matriculas se verificaron las matriculas para los siguientes eventos: Del programa de Tècnica Profesional en Contabilidad Sistematizada, de  cuarto semestre, periodo B-2018 se verificaron:  estudiante 1002800339 Tabares Cardona Karol Juliana 1000020526 Giraldo Quintero Valentina.
De Técnica Profesional en Contabilidad Sistematizada, periodo B-2018, momento I-40%, 1002800451 Pineda Aristizabal Luz Angélica.
De Tècnico Profesional en Producciòn Agropecuaria, periodo B-2018, momento primero 40%, el estudiante 1058847945 </t>
    </r>
    <r>
      <rPr>
        <u/>
        <sz val="10"/>
        <rFont val="Arial"/>
        <family val="2"/>
      </rPr>
      <t>Grisales Castellanos Diana Jimen</t>
    </r>
    <r>
      <rPr>
        <sz val="10"/>
        <rFont val="Arial"/>
        <family val="2"/>
      </rPr>
      <t>a , 1057786191 Ospina Castrillon Sandra Mileidy 1.6 y el 1053867948 Villada Marin Astrid Juliana.
Se evidencia matricula, pago de inscripciòn, formato de inscripciòn  fotocopia de diploma de bachller, contraseña/cedula, registro civil y foto. Se maneja  muestreo de comprobaciòn titulo de bachiller</t>
    </r>
  </si>
  <si>
    <t>Solo se gradua como técnico el que tiene tìtulo de bachiller. 
OM: Al revisar la matricula de Jorge Arturo Morales Patiño se encontro que el 20 de Septiembre de 2017. Podrìa determinarse de algun punto de control para esta verificaciòn por muestreo, de manera específica para saber a cuales son los diplomas a los que se les hace verificaciòn de la validez de la emisiòn en los registros de la institución para mayor claridad al respecto</t>
  </si>
  <si>
    <r>
      <t xml:space="preserve">La organización desde Bienestar como evalua el desempeño y la eficacia del SGC, que necesita seguimiento y medición y los metodos aplica para esto. </t>
    </r>
    <r>
      <rPr>
        <b/>
        <sz val="10"/>
        <rFont val="Arial"/>
        <family val="2"/>
      </rPr>
      <t>Como funciona el (SAT) sistema de alertas tempranas. Evaluaciòn actividades, trazabilidad (cuando un estudiante no asiste, cuando se prende la primera alarma)</t>
    </r>
  </si>
  <si>
    <t>PROCESO: BIENESTAR
Hora: 10:00 14/11/2018
Auditado o dueño de proceso: Alejandra Torres</t>
  </si>
  <si>
    <t>Compromiso, rol</t>
  </si>
  <si>
    <t>5.1</t>
  </si>
  <si>
    <r>
      <t xml:space="preserve">Alcance de la Auditoria: </t>
    </r>
    <r>
      <rPr>
        <sz val="11"/>
        <color theme="1"/>
        <rFont val="Arial"/>
        <family val="2"/>
      </rPr>
      <t>La auditorìa aplica al proceso estratégico desde MIC, se evalua la vigencia a 2018</t>
    </r>
  </si>
  <si>
    <r>
      <t xml:space="preserve">Alcance de la Auditoria: </t>
    </r>
    <r>
      <rPr>
        <sz val="11"/>
        <color theme="1"/>
        <rFont val="Arial"/>
        <family val="2"/>
      </rPr>
      <t>La auditorìa aplica al proceso de servicios acadèmicos, se evalua la vigencia a 2018</t>
    </r>
  </si>
  <si>
    <t>Instrumento que muestra el paso a paso de las actividades, mediante que metodologia se enfoa el proceso</t>
  </si>
  <si>
    <t>Posible participaciòn insuficiente, probable desercion y menos recursos. Se evidencia la eficacia de las acciones para abordar riesgos por parte de los docentes ha bajado un poco , per los estudiantes siempre se contectan con los eventos. En el caso de los funcionarios, la Rectorìa ha tenido que ofrecer dìa compensatorio. Se ha disminuido deserciòn gracias a los factores gestionados. Aunque se han presentado casos de emmbarazos o de cambios de direcciòn, son factores que se salen de las manos, el otro factor es el acadèmico, desde el ministerio de educaciòn, uno de los pilares fundamentales es la academia y se sigue gestionando la cohesiòn entre las estrategias y la academia.
LAs oportunidades se esstan gestionando</t>
  </si>
  <si>
    <t xml:space="preserve">
Y cual es la estrategia desde la alta dirección  para que bienestar logre aumentar la satisfacción del cliente ; estado actual de la satisfacción de los clientes</t>
  </si>
  <si>
    <t>Apoya con la aprobaciòn y gestiòn de recursos.
OM: Promover una polìtica desde la alta direcciòn para que se garantice la participaciòn de toda la comunidad acadèmica en las diferentes actividades</t>
  </si>
  <si>
    <t>El Cinoc que metodologia aplica para el seguimiento, de la percepción del grado de cumplimiento de las necesidades y espectativas del cliente y su retroalimentación con los interesados dentro del SGC Encuestas de satisfacción (egresado, comunidad y trabajadores/bienestar interno)</t>
  </si>
  <si>
    <t>Indicadores. Acciones correctivas, de mejora</t>
  </si>
  <si>
    <t>Eficacia de programas de bienestar y permanencia</t>
  </si>
  <si>
    <t>Administraciòn del presupuesto</t>
  </si>
  <si>
    <t>Cobertura de los programas de bienestar y permanencia</t>
  </si>
  <si>
    <t>Satisfacciòn de socios de valor</t>
  </si>
  <si>
    <t>El CINOC como garantiza la comunicación con los socios de valor ( egresados)
como se define el control sobre propiedad del cliente
Manejo de egresados</t>
  </si>
  <si>
    <t>¿Cómo garantiza el CINOC  desde bienestar que se determinan, comprenden y cumplen los requisitos del cliente y los legales y reglamentarios aplicables al servicio prestado</t>
  </si>
  <si>
    <t>Se maneja una encuesta para inicio de año para determinar actividades a desarrollar y por cada evento se hace una encuesta.
Se evidencia encuesta de participaciòn, realizada entre el 12 y 14 e febrero de 2018, encuesta realiada en el momento de la inducciòn, se encuestaron 56 estudiantes de forma aleatoria, contemplando actividades deportivas y recreativas y culturales, grupos de  artes y expresiòn corporal y formaciòn integral.  Se evidencia tabulaciòn, priorizaciòn y a partir de esto se formula el plan de bienestar</t>
  </si>
  <si>
    <t>Còmo se construye el plan/ consulta, què herramienta aplica para su diseño y seguimiento a la ejecuciòn.
Plan de bienestar, aprobaciòn, como se socializa PUBLICADO EN PAGINA WEB, como se hace seguimiento. 
Verificaciòn ley 30 de 1992, articulo 118 capitulo 3 disponer del 2% de los recursos propios para actividades de bienestar institucional
Seguiiento al plan
Actas de comitè de bienestar</t>
  </si>
  <si>
    <t xml:space="preserve">Asignacíón y entrega de subsidios. Beneficiarios de alimentaciòn y hospedaje, asignaciòn y control
</t>
  </si>
  <si>
    <t xml:space="preserve">
Verificación del control realizado a los beneficiarios de alimentaciòn y hospedaje</t>
  </si>
  <si>
    <t>Los de becas de alcaldia no se les asigna permanencia
 1002800339 Tabares Cardona Karol Juliana 
1058847945 Grisales Castellanos Diana Jimena. 
Pasaron solicitud segùn calendario acadèmico, Se evidencia solicitud de auxilios económicos,  se evidencia declaraciòn de ingresos juramentada y sisben con puntaje inferior a 50 y factura del estrato. Los casos auditados no son  desplazados, de lo contrario tendrìan carta de desplaado. Cumplen requisitos segùn tabla de selecciòn a partir de los criterios del ministerio. Para el caso rural, en estos casos solicitan hospedaje y alimentaciòn, se reviso el caso de Yeni Paola Valencia Arteaga, que a parte de matricula solicita hospedaje y alimentaciòn. se evdencia carta de solicitud, formulacio respectivo, declaraciòn juramentada, sisben con 20,69, factura y certificaciòn de vecindad emitida por la alcaldia con fecha 17 de Julio de 2018
OM Aunque se evidencia formato de asesoria de apoyos financieros, debería identificarse cual es la fecha en la que se presta el servicio para poder realiar trazabilidad al respecto.
Se hace seguimiento al plan 2018, va en 70% de ejecuciòn, va segùn lo planeado.</t>
  </si>
  <si>
    <t>Cuenta con los recursos suficientes para hacer el trabajo. 
OM: promover que se tenga informaciòn clara de cuanto se ha ejecutado a la fecha, no solo al finalizar la vigencia en torno a MIC como herramienta para promover la toma de decisiones</t>
  </si>
  <si>
    <t xml:space="preserve">Se cconstruye a partir de las ec¡ncuestas de inducciòn de inicio de año. Se presenta informe a Rectorìa, se cuenta con oficio de marzo 1 de 2018, se pasa propuesta de Plan de Bienestar. Se recibe retroalimentaciòn, se cuenta con aprobaciòn del plan mediante resoluciòn 177 de Marzo 21 de 2018. La auditada manifiesta que este es uno de los planes que se han aprobado con mayor prontitud. El plan tiene 9 componentes, cada componente tiene su ruta especìfica. Para el plan de bienestar se aprobaron  $46.000.000 de recursos propios y para egresados $ 8.500.000 
Om: Integrar como una etapa a desarrollar para dinamizar la ejecuciòn del plan de bienestar la socialiaciòn del mismo, de modo que se comprometa a los docentes con su desarrolllo
A las actiidades de bienestar se les realiza seguimiento periódico, caso plan 2017 dio un 98%
El plan de bienestar va en un  80%
OM: promover que se tenga informaciòn clara de cuanto se ha ejecutado a la fecha, no solo al finalizar la vigencia en torno a MIC como herramienta para promover la toma de decisiones
El comitè sesiona de 2 a 3 veces al semestre.  Se evidencian actas de seguimiento al plan y finalizaciòn de actos culturales. Sesiones de socializaciòn de actividades por desarrollar. </t>
  </si>
  <si>
    <t xml:space="preserve">Verificar seguimiento a los docentes que entregaron tarde notas en el momento 1 B-2018
OM Garantizar que los informes de seguimiento al aula se usan para tomar decisiones, </t>
  </si>
  <si>
    <t>Los estudiantes reciben bono de alimentaciòn, con el van a los restaurantes autorizados, se cuentan con 4 opciones diferentes de alimentación. 
Se manejan compromisos para sericio de alojamiento de estudiantes que sirven de fundamento para el control. Se maneja reglamento de fomento a la permanencia de febrero 19 dde 2016. En el reglamento desde el 2016, todo se determina en terminos de asignaciòn y seguimiento.
En cuanto al seguimiento se realiza el seguimiento controlando mediante el formato fomento a la permanencia el cumplimiento de criterios..
Cada mes se visitan los lugares para verificar cumplimiento. Se lleva y evidencia acta, se evidencia con acta de las visitas realizadas e 28 de Septiembre de 2018, se visitaron 7 casas., se revisaron habitaciones, organizaciòn, closets, comedores, conceptos favorables. Sumado a lo anterior, el equipo de bienestar manifiesta que llegan de sorpresa a las casas y les preguntan a los muchachos frecuentemente acerca del servicio. NO se han presentado temas de maltrato, solo de convivencia. Se evidencian registros fotogràficos</t>
  </si>
  <si>
    <t>Agisnaciòn de monitorias de servicio, cuàl es el resultado, còmo se evalua el cumplimiento? Se emite Informe?</t>
  </si>
  <si>
    <t>Para el caso de monitorias se maneja el mismo formato, los muchachos cumplen unas horas asignadas, el control lo realiza el jefe de la dependencia. Se hizo trazabilidad a un monitor asignado en sistemas, uno en granja e invernadero. 
Se reviso partiendo de documento carta de notificaciòn de monitoria emitido el 2 de Marzo de 2018. Juan David Valencia Arias 1007424240 asignado a sala de sistemas, jefe de la dependencia David Ricardo. se evidencia registro de monitorias peridodo,  con 100 horas de servicio se ganan el 50% de la matricula previamente hecha.  se evidencia solicitud de aucxilio, declaración, carta de ingresos, puntaje de sisben, factura, carta de desplazado.
Se evidencia formato de cumplimiento de monitorìa emitido por Johan Andres Sepulveda Gutierrez 1058847986, confirmado certificaciòn de cumplimiento de  monitoria. en Jardin Botànico con Andrès Mauricio Arango, ejecuciòn de monitorìa. y formato de cumplimiento de horarios monitoria de servicio, Yohan realizzo 150 horas.
Se evidencian informes particulares de cada estudiante.
El cierre de la monitoria se da en contabilidad notificando resultado de monitorias</t>
  </si>
  <si>
    <t>Bienestar maneja encuestas de sus actividades, las de la instituciòn las hace David Ricardo, las de egresados se hacen en Diciembe
Se tiene pendiente terminar encuestas de egresados y de actividades para ser tabuladas antes de cierre de año como parte de la evaluaciòn del plan</t>
  </si>
  <si>
    <t>PROCESO: DOCENCIA
Hora: 4.00 pm 14711/2018
Auditado o dueño de proceso: Aurelio Ramirez y David Ricardo</t>
  </si>
  <si>
    <t>Roles y compromiso</t>
  </si>
  <si>
    <t>Mapa de procesos y caracterización: ENTRADAS Y SALIDAS
Rendicion de cuentas</t>
  </si>
  <si>
    <t xml:space="preserve">Es un enfoque en donde todos estamos conectados, y cada vez se busca tener mejor personal para que se articules las funciones y se genere el enfoque del servicio y satisfacciòn de la comunidad académica </t>
  </si>
  <si>
    <t>Riesgos</t>
  </si>
  <si>
    <t>Oportunidades</t>
  </si>
  <si>
    <t>Politica</t>
  </si>
  <si>
    <t>El auditado no tiene acceso al contexto de la organizaciòn, ni a las partes interesadas identificadas, ni a las politica de calidad, objetivos de calidad, mapa de proceso, los objetivos de calidad no se han medido</t>
  </si>
  <si>
    <t>Que se tiene de reacciòn ante los informes de seguimiento al aula</t>
  </si>
  <si>
    <t>Don Au lleva 1 año y 10 meses, David el mismo tiempo Coordinador Académico. Encontraron que pese a conocer la instituciòn, no se conocian los procesos en detalle, solo cuando se tiene que enfrentar a ellos. DR: ya habia sido coordinador en el 2013, no fue desconocido el cargo, aunque si tecnològicamente hablando hay una gran diferencia en el manejo de plataformas, de siferentes aplicaciones.
OM: VIce Rector manifiesta que todo toca hacerlo a las carreras y como quede, no respetan los tiempos de la gente, todo es responsabilidad de Vice acadèmico, no hay enfoque de planeaciòn, de liderazgo, de asignaciòn adecuada de cargos aspecto que se debe mejorar si se esperan resultados diferentes.</t>
  </si>
  <si>
    <t xml:space="preserve">Los riesgos identificados son: Deserción masiva, Escases presupuestal
Calidad en procesos académicos y no se han presentado
</t>
  </si>
  <si>
    <t xml:space="preserve">LAS oportunidades son: Virtualización,  Contar con la infraestructura física y tecnológica, Aumentar el reconocimiento de nuestra imagen académica en las extensiones e Internacionalización, se estan desarrollando
</t>
  </si>
  <si>
    <t>Recursos y personas</t>
  </si>
  <si>
    <t>Conseguir docentes no es nada fàcil, se trabaja con los que se puede. Se cuenta con los docentes que se requieren,  se cuenta con sgsst.</t>
  </si>
  <si>
    <t>Se han realiado diplomados de docencia universitaria y web 2.0 con la Universidad de Caldas, se cuenta con contratistas que manejan implementaciòn de plataforma modle y entornos virtuales en plataforma. Se esta preparando capactación en Diciembre 2018. Con recursos Cre, recientemente se han logrado 6 docentes con Maestria</t>
  </si>
  <si>
    <t>Sabe explicar los riesgos que se presentan en torno a la cultura de la investigaciòn, hasta ahora no se han materialiado. Se manejo convocatoria interna que evidencia se contemplaron los riesgos para ser evitados. La convocatoria busca dinamizar los procesos de investigación en la instituciòn, buscando interacciòn profesores, estudiantes de semillero y grupos de investigaciòn externo en convenio con la Institución. Apertura de la convocatoria 14 de Septiembre de 2018
OM: fortalecer la aplicaciòn de incentivos para promover la investigaciòn y la generaciòn de resultados a partir de entregables acordados
OM: publicar en pàgina web próximas convocatorias para contar con mas interesaados en las mismas</t>
  </si>
  <si>
    <t>El procedimiento de investigaciòn esta iniciando su aplicaciòn.
Se tiene pendiente por publicar investigaciòn de Nixon.  OM: Fortalcer el nivel de conocimiento en torno al proceso y a la informaciòn documentada en el proceso. Se cuenta con convocatoria en curso para el desarrollo de nuevos proyectos de investigaciòn, esta en fase inicial, solo se han recibido los ttuos
OM Retomar como parte del proceso de investigaciòn el aseguramiento metrològico de los equipos de inspecciòn, seguimiento, mediciòn y ensayo usados</t>
  </si>
  <si>
    <t xml:space="preserve">Los indicadores de gestiòn definidos; Impacto en los socios de valor, Número de proyectos ejecutados y 
Top of mind o Nivel de recordación no se han medido
</t>
  </si>
  <si>
    <t>OM: formalizar la metodologìa para la gestión de semilleros, grupo de investigación, centros de transferecia, convocatorias y publicaciones</t>
  </si>
  <si>
    <t>Plan anual de adquisiciones, plan anual de caja, modificaciones presupuestales, traslados con resoluciòn de Rectorìa.</t>
  </si>
  <si>
    <t>7.1, 8.4</t>
  </si>
  <si>
    <t>Pagaduria, manejo de conciliaciones, pagos con soportes</t>
  </si>
  <si>
    <t>Conciliaciones, matricula financiera</t>
  </si>
  <si>
    <t>Recursos, Presupuesto</t>
  </si>
  <si>
    <t xml:space="preserve">PROCESO:  GESTION ADMINISTRATIVA
Hora: 8:30 am
Auditado o dueño de proceso: Alba Libia </t>
  </si>
  <si>
    <t>Acompañamiento a las extensiones, objetivos de las visitas, resultados, seguimiento a compromisos previos</t>
  </si>
  <si>
    <r>
      <t xml:space="preserve">Alcance de la Auditoria: </t>
    </r>
    <r>
      <rPr>
        <sz val="11"/>
        <color theme="1"/>
        <rFont val="Arial"/>
        <family val="2"/>
      </rPr>
      <t>La auditorìa aplica al proceso de talento humano</t>
    </r>
  </si>
  <si>
    <r>
      <t xml:space="preserve">Alcance de la Auditoria: </t>
    </r>
    <r>
      <rPr>
        <sz val="11"/>
        <color theme="1"/>
        <rFont val="Arial"/>
        <family val="2"/>
      </rPr>
      <t>La auditorìa aplica a la gestión administrativa a 2018</t>
    </r>
  </si>
  <si>
    <r>
      <t xml:space="preserve">Alcance de la Auditoria: </t>
    </r>
    <r>
      <rPr>
        <sz val="11"/>
        <color theme="1"/>
        <rFont val="Arial"/>
        <family val="2"/>
      </rPr>
      <t>La auditorìa aplica al proceso de docencia a 2018</t>
    </r>
  </si>
  <si>
    <r>
      <t xml:space="preserve">Alcance de la Auditoria: </t>
    </r>
    <r>
      <rPr>
        <sz val="11"/>
        <color theme="1"/>
        <rFont val="Arial"/>
        <family val="2"/>
      </rPr>
      <t>La auditorìa aplica al proceso de bienestar a 2018</t>
    </r>
  </si>
  <si>
    <t>Falta revisar los procesos de manera conjunta entre las diferentes dependencias</t>
  </si>
  <si>
    <r>
      <t xml:space="preserve">Alcance de la Auditoria: </t>
    </r>
    <r>
      <rPr>
        <sz val="11"/>
        <color theme="1"/>
        <rFont val="Arial"/>
        <family val="2"/>
      </rPr>
      <t>La auditorìa aplica al proceso de proyección social</t>
    </r>
  </si>
  <si>
    <r>
      <t xml:space="preserve">Alcance de la Auditoria: </t>
    </r>
    <r>
      <rPr>
        <sz val="11"/>
        <color theme="1"/>
        <rFont val="Arial"/>
        <family val="2"/>
      </rPr>
      <t>La auditorìa aplica al proceso de internacionalizaciòn</t>
    </r>
  </si>
  <si>
    <r>
      <t xml:space="preserve">Alcance de la Auditoria: </t>
    </r>
    <r>
      <rPr>
        <sz val="11"/>
        <color theme="1"/>
        <rFont val="Arial"/>
        <family val="2"/>
      </rPr>
      <t>La auditorìa aplica al proceso de mejoramiento</t>
    </r>
  </si>
  <si>
    <t>Los procesos como tales, es el conjunto de caracteristicas del paso a paso de ocmo hacer una labor en el sgc, que es lo que cada guncionario entra en su fioncionabilidad en sus actividades especificas, done se comienza y donde se termina, con el fin de hacer las cosas como se cree que estan bien hechas</t>
  </si>
  <si>
    <t xml:space="preserve">PROCESO:  GESTION DOCUMENTAL
Hora: 10:30 am
Auditado o dueño de proceso: Alba Libia </t>
  </si>
  <si>
    <r>
      <t xml:space="preserve">Alcance de la Auditoria: </t>
    </r>
    <r>
      <rPr>
        <sz val="11"/>
        <color theme="1"/>
        <rFont val="Arial"/>
        <family val="2"/>
      </rPr>
      <t>La auditorìa aplica a la gestión documental a 2018</t>
    </r>
  </si>
  <si>
    <t>Gestiòn documental</t>
  </si>
  <si>
    <t>7.1, 7.5</t>
  </si>
  <si>
    <t>Las oportunidades de mejora se han venido potencializando</t>
  </si>
  <si>
    <r>
      <t xml:space="preserve">Los riesgos identificados son: Inadecuada ejecución presupuestal, nada que se pague puede hacerse sin CDP. Es un riesgo inherente. Se ha tomado de otro rubro presupuestal de recursos CRE. en contrataciòn hay varios actores, el jefe de dependencia quien hace solicitud con una ficha, el jefe financiero que hace los estudios previos y del sector, otro actor es el comite, que recibe estucios previos para evaluarlos, siempre se le envia al funcionario solicitante estudios previos para que ajuste y haga observaciones correspondientes.
Desvío o Traslado de recursos, nunca sucede. En caso que se presente dentro del mismo grupo serìa necesario autorizaciòn directa de Consejo o de Rectorìa
Estados financieros incoherentes, </t>
    </r>
    <r>
      <rPr>
        <u/>
        <sz val="9"/>
        <rFont val="Arial"/>
        <family val="2"/>
      </rPr>
      <t>Luz</t>
    </r>
    <r>
      <rPr>
        <sz val="9"/>
        <rFont val="Arial"/>
        <family val="2"/>
      </rPr>
      <t>, estado de situacion financiera, económica y patrimonial. Fiscalizaciòn del orden de control nacional dió lineamientos al respecto. 
Pérdida de recursos, no se ha presentado. Se presentan inconsistencias por temas de conciliaciones, cruces eficientes
Adquisiciones sin disponibilidad presupuestal, siempre se cuenta con el CDP para pago
Pérdida de documentación, aunque se tienen falencias en temas de archivos esto se està mejorando a partir de las TRD
Vulnerabilidad de software contable, se maneja salvaguarda de informaciòn documental
Pólizas sin cobertura suficiente. Polizas de equipamiento e infraestructura, asegurados por el 10% el valor; sobre valorados, aspecto a contemplar para las siguientes emisiones de polizas. se maneja poliza global. Polizas contractuales, para contratos de menor cuantia, cumplimiento del 10% del valor del contrato. Caso de contratista, poliza de calidad del 50% del valor del contrato. Poliza de Salarios y prestaciones sociales.
Los auditados manifiestan que son riesgos latentes que no se han materializado desde su identificación, que en caso de materializarse tienen determinado como abordarlos
OM: Contar con sistemas de alerta para garantizar que siempre se tiene cobertura de polizas para equipamento e infraestructura. Aseguar que se cumplen las condiciones para evitar las vulnerabilidades ante el no pago de las polizas</t>
    </r>
  </si>
  <si>
    <t>Libaniel.
Cada vez mas se tiene cultura de enfoque presupuestal. Los valores del PAc habian venido arrastrando unos valores de periodos previos, por lo que se venia presentando sobrante de recursos.
OM: contar con el plan anual de caja aprobado por el Consejo Directivo antes de terminar la vigencia, garantizando la claridad en la desagregaciòn de proyectos y la coherencia con los planes de la institución.
Se estan conciliando los pagos para diciembre 2018, nomina de noviembre y diciembre lista, liquidaciòn de ocacionales listos, bonos de hospedaje y alimentaciòn listos</t>
  </si>
  <si>
    <t>1 contratos y 2 resoluciones de pagos. Revisando pago. Parte precontractual, cronograma que tenga desde estudios previos CDP (que rubros coincidan), registro presupuestal, registro contable y pago. Suscripciòn de pólizas que cubran riesgos determinados. Informes de supervisor. Trazabilidad en SIA Oberva, 5 dias para publicar la información, coherencia Secop.
Actas del comité de contratación</t>
  </si>
  <si>
    <t>Se tiene muy buena informaciòn física documentada</t>
  </si>
  <si>
    <t>El proceso se està convalidando, todos ls documentos se encuentran en revisiòn. En las dependencias las nuevas tablas de retenciòn documental estan en construcciòn.</t>
  </si>
  <si>
    <t>Procedimiento de informes</t>
  </si>
  <si>
    <t>Informes</t>
  </si>
  <si>
    <t>Recursos de seguimiento y medición. Determinación de los requisitos para productos y servicios
Registro calificado o acreditación de alta calidad del programa academico, Horarios de clase, planeación semestral de la actividad docente, informes de los docentes</t>
  </si>
  <si>
    <t>7.1.5.1, 8.2.2</t>
  </si>
  <si>
    <t>Como comprueba que se cuentan con los programas academicos pertinentes, de alta calidad, vigentes y cumplen las necesidades y expectativas de los socios de valor. Vigencia de los programas.
El Cinoc desde DOCENCIA de que manera asegura que cuenta con la capacidad de cumplir los requisitos de los socios de valor.</t>
  </si>
  <si>
    <t>Tecnologìa en sistemas informáticos, técnia en soporte y operaciòn de sistemas informáticos. vence en el 2020
Tecnología en gestión de empresas y técnica en procesos empresariales.
Tecnica en contabilidad sistematizada.
Tecnología en manejo de sistemas de agrobosques, técnica en producción forestal.
Técnica en producción agropecuaria.
Tecnología en gestión agroforestal en extensiones y técnica en manejo silvicultural, aprobadas hasta el 2022
Se cuenta con registros calificados por 7 años, se evidencia estado de registro. Verificado còdigo Snies y Resoluciones respectivas</t>
  </si>
  <si>
    <t>Cualificaciòn docente</t>
  </si>
  <si>
    <t>En la verificaciòn de las entredas de notas de cada docente se determino según la revisiòn de las planillas de notas que:. El ultimo docente que entrego notas es Doris Samanta Buitrago Orozco, del programa de Tècnica Profesional en Contabilidad Sistematizada, del programa de  cuarto semestre, periodo B-2018, Asignatura Contabilidad General, momento primero 40%, de la asignatura de contabilidad patrimonial, 11 estudiantes, el estudiante 1002800339 Tabares Cardona Karol Juliana obtuvo de nota 2.4 y el 1000020526 Giraldo Quintero Valentina 4.6. Entregada el 13 de Noviembre de 2018
Se verifica la planilla de notas de  Wiler Garcia Arias, de Técnica Profesional en Contabilidad Sistematizada, periodo B-2018, momento I-40%, de la asignatura de Matemàtica, 10 estudiantes, el estudiante 1002800451 Pineda Aristizabal Luz Angélica no presento. Entregada el 25 de Octubre de 2018
Se evalua la entraga de notas de Cludia Milena Zuluaga Lòpez, de Tècnico Profesional en Producciòn Agropecuaria, periodo B-2018, momento primero 40%, de la asignatura de Fundamentos de Mercadeo, 7 estudiantes, el estudiante 1058847945 Grisales Castellanos Diana Jimena obtuvo de nota 1.7, 1057786191 Ospina Castrillon Sandra Mileidy 1.6 y el 1053867948 Villada Marin Astrid Juliana 1.4. Entregada el 17 de Octubre de 2018
Las anteriores entregas de notas no cumplieron con los momentos evaluativos a partir del calendario académico emitido el 23 de Mayo de 2018,  para el periodo B del 2018, emanado del Consejo Académico, donde se establece que el reporte primer momento evaluativo debe ser emitido  hasta el 12 de Octubre.</t>
  </si>
  <si>
    <t>Evidencias</t>
  </si>
  <si>
    <t>Se reviso formato de asesoria de fundamentos de mercadeo, Claudia Milena Zuluaga</t>
  </si>
  <si>
    <t>Se verifico el acuerdo pedagògico para el evento de Cludia Milena Zuluaga Lòpez, de Tècnico Profesional en Producciòn Agropecuaria, periodo B-2018, de a asignatura de Fundamentos de Mercadeo. 
NC: no se hace control al cumplimiento de los microcurriculos</t>
  </si>
  <si>
    <t>Se evidencia manejo de notas y listado de asistencia para los eventos auditados</t>
  </si>
  <si>
    <t>El proceso se ha venido desarrollando, se tienen 6 docentes que estan realizando maestria.</t>
  </si>
  <si>
    <t>Se evidencian informes de visitas a las extensiones,  caso visita Septiembre 19 de 2018, sisitas del mes de septiembre, se evidencian registros de asistencia  del 07092018 a Villamaria,  05092018 a Manzanares, 06092018 a Marquetalia, cuyo responsable del evento es Bienestar</t>
  </si>
  <si>
    <t>David R va a enviar mail demostrando envio</t>
  </si>
  <si>
    <r>
      <t xml:space="preserve">Objetivo de la Auditoria: </t>
    </r>
    <r>
      <rPr>
        <sz val="11"/>
        <color theme="1"/>
        <rFont val="Arial"/>
        <family val="2"/>
      </rPr>
      <t>Fortalecer</t>
    </r>
    <r>
      <rPr>
        <b/>
        <sz val="11"/>
        <color theme="1"/>
        <rFont val="Arial"/>
        <family val="2"/>
      </rPr>
      <t xml:space="preserve"> </t>
    </r>
    <r>
      <rPr>
        <sz val="11"/>
        <color theme="1"/>
        <rFont val="Arial"/>
        <family val="2"/>
      </rPr>
      <t>el nivel de conocimiento y apropiación de la informaciòn documentada al proceso para establecer oportunidades al respecto. Verificar el cumplimiento de los requisitos del cliente, de la ley, ISO 9001:2015 y de la organización aplicables al proceso, su nivel de implementación, eficacia, y su tendencia al mejoramiento continuo. Brindar información a la alta direcciòn para la toma de decisiones e identificaciòn de posibles ajustes a la informaciòn documentada.</t>
    </r>
  </si>
  <si>
    <t>Arranco el 9 de Julio de 2018, se encuentra con  acta de entrega del anterior responsable, en donde se manifiesta que no se habian ejecutado actividades a la fecha, solo se tenia acercamiento con la Unad Sede la Dora. Nada ejecutado. Por ende retomo contacto, se encontro con opciòn de firmar convenio marco que ya está firmado, con fecha del 12 de Septiembre de 2018. Convenio que facilita la movilidad, descuentos de matriculas y profesionalización / homologaciòn de la carrera de sistemas</t>
  </si>
  <si>
    <t>Aunque no se recibiò ninguna capacitaciòn con respecto a su rol, empezo a conocer y conseguir elementos, enfocandose en normativa de ministerio, documentandose en su rol.
Ru rol es extender el conocimiento de la instituciòn a la comunidad en lo acadèmico (educación continua), en responsabilidad social, en emprendimiento y portafolio de servicios de laboratorios que se debe potencializar por contar con los recursos que se tienen</t>
  </si>
  <si>
    <t>Contexto y partes interesadas</t>
  </si>
  <si>
    <t>4.1 y 4.2</t>
  </si>
  <si>
    <t>Creo mapa de actores o socios de valor para identificar como impacta en la proyecciòn social, priorizando socios de valor enfocado al oriente de caldas. En junio se habian realizado 20 encuestas al sector productivo, que fueron parte de la entrega. Se realizo el respectivo análisis, se determino que lo que mas solicitaban era capacitaciòn, por lo que fue el principal impulso a educaciòn continua.</t>
  </si>
  <si>
    <t xml:space="preserve">NC: aunque se menciona en la caracterizaciòn del proceso de proyecciòn social versiòn 1, emitida el 18-07-2018 contar con el Comité de investigación docente , la auditada manifiesta que el tema de investigaciòn no esta generando entradas para su proceso, que por el contrario no le esta permitiendo la dinamica esperada. No se encuentran articulados Investigación y Proyección Social. </t>
  </si>
  <si>
    <t xml:space="preserve">Riesgos identificados
Que el socio de valor escogido no sea tan estratégico. Ya se materializo, en el caso de Escuela Tecnológica  Instituto ´tecnico Central, convenio firmado desde el 2017. Se presentaron muchos acercamientos, pero no se avanzo en nada. En este caso, la experiencia aprendida es los convenios marcos no sirven, son un saludo a la bandera, lo que sirve es un un convenio especìfico.
Perder la credibilidad en cuanto a la articulación, afortunadamente no ha pasado. Se garantiza la responsabilidad de cumplimiento
</t>
  </si>
  <si>
    <t>Convenios</t>
  </si>
  <si>
    <t>Se evaluò el convenio desarrollado para el fortalecimiento del desarrollo rural, programa del ministerio de educaciòn, alianza con la Universidad de Caldas. Ejecuciòn de u diplomado en tolima y proyecto de lecheria, al realiar la trazabilidad del convenio, se determino que no se cumplen temas como impactar mediante actividad de alfabetizaciòn, dotaciòn de laboratorio, ya se cubrio el tope y no se cuenta con recursos adicionales, por lo que se està gestionando un nuevo convenio especìfico para manejar estas actividades</t>
  </si>
  <si>
    <t>OM: Contar con una base de datos de los convenios vigentes para garantizar la adecuada gestiòn de los ismos en torno a sus contactos y alcances</t>
  </si>
  <si>
    <t>Se evidencia dinamica fortalecida en la promociòn de la visibilidad de la instituciòn y la creaciòn de convenios especìficos</t>
  </si>
  <si>
    <t>Encuestas de satisfacciòn</t>
  </si>
  <si>
    <t xml:space="preserve">Para el proyecto de lecheria, se evaluaron las  el convenio desarrollado para el fortalecimiento del desarrollo rural, se evidencian 18 encuestas recien desarrolladas, estan por tabular, sin embargo se perciben buenos resultados, finalizo el 14 de Noviembre de 2018. Un asistente califico matterial con 2, pero la auditada manifiesta que es debido a que el material se les envio por mail y el señor tiene mas de 60 años.
Del proyecto de manejo integrado de plagas foliadoras, realizado el 28 y 29 de agosto, listas de asistencia, y encuestas.
Boot Camp de Emprendimiento, realizado el 13 de Septiembre, se evidencian los soportes anteriormente evaluados.
</t>
  </si>
  <si>
    <t>Educaciòn continuada</t>
  </si>
  <si>
    <t xml:space="preserve">Se maneja portafolio de oferta de educaciòn continuada,  fichas del diplomados, caso de diplomado en agroecologìa para la implementaciòn de sistemas mas agroforestales en fincas campesinas y diplomado de dispostivos móiles. Resultado de las apps que se construyeron se va a desarrollar la primera feria tecnológica en desarrollo de aplicaciones para dispositivos mòviles. Se evidencian registros de asistencia, todos los diplomados terminan el 7 de Diciembre de 2018. </t>
  </si>
  <si>
    <t>Que el equipo del CINOC no se comprometa con los procesos de Internacionalización. Se evidencia que este riesgo ya se materializo. aunque existen polìticas de internacionalización, la primera es el apoyo de investigaciòn y curriculo a la internacionalizaciòn, y al no contar con un apoyo de investigaciòn esta polìtica no se està cumpliendo. Se estàn tomando las acciones al respecto.
Perder la credibilidad en cuanto a la falta de asiduidad  y continuidad en los proyectos de internacionalización por parte de la comunidad académica. Se evidencia que la internacionalizaciòn se esta dinamizando lo que trae con sigo el involucramiento de los actores. Se tiene Plan para el 2019 para socializar las acciones a tomar adicionales a movilidad, como principio de exito en el fortalecimiento de los ejes sustantivos, de la cualificaciòn docente, seguna lengua, entre otros.
Ante convocatorias, la comunidad académica puede que no se presente o no les sea relevante su participación. NO se ha presentado hasta ahora</t>
  </si>
  <si>
    <t>PROCESO: INTERNACIONALIZACION
Hora: 5:30
Auditado o dueño de proceso: Karen Granada</t>
  </si>
  <si>
    <t>PROCESO: PROYECCION SOCIAL
Hora: 4:30
Auditado o dueño de proceso: Karen Granada</t>
  </si>
  <si>
    <t>Objetivos del proceso</t>
  </si>
  <si>
    <t>Promociòn de uso de dos palabras nuevas por cada clase en torno para que el estudiante tenga en cada asignatura aprendizajes de vocabulario</t>
  </si>
  <si>
    <t>El objetivo es movilidad, visibilidad, fortalecimiento de emprendimiento y salidas de Pensilvania. Internacionalizacion inicio en Marzo 2018. Solo se tenian acercamientos de talleres en noviembre de 2017 con el ITC. A partir de ahí se empezo a construir toda la organizaciòn del proceso y lineamientos, que partieron desde el diagnñostico politicas y estrategia de visibilidad, esta por ser aprobado en el pròximo consejo académico</t>
  </si>
  <si>
    <t>Avances del proceso</t>
  </si>
  <si>
    <t>Por medir al iniciar actividades</t>
  </si>
  <si>
    <t>Acciones desarrolladas</t>
  </si>
  <si>
    <t>De cada semestre se evidencian los avances. Semestre A, internacionalizaciòn esta por iniciar actividades a partir de la ejecución de las estrategias. 
F: Se hizo trabajo de innovación social con un total de 18 personas, con el ánimo de vender Pensilvania, soportados en el CINOC como única instituciòn educativa del Oriente de Caldas, UNO27 call center solicito capacitacion de estudiantes para promover inversión en call center, se recibieron felicitaciones de los inversionistas. 
Semestre B Se realizò acercamiento con ZIU, acuerdo en estudio. Visita de Pum para Marzo de 2019 experto Holandes relacionado con  formaciòn y educaciòn para el fortalecimiento de los curriculos. Con Policia Nacional se hicieron dos eventos de memoria historica 9 y 31 de Agosto, tema de victimas y posacuerdo, generando visibilidad, se evidencia registro de asistencia.
Proyecto Delfin, entrega de portacelulares, por valor de $2.900.000, hechos en Cinoc
Beca 100% se evidencio participación en EdmodoCon 2018 con Edwin Hernando Henao Arias, participante invitado.
Viaje de Juan Carlos Loaiza a Mèxico promoviendo proyecciòn, posicionamiento y visibilidad</t>
  </si>
  <si>
    <t>Inventarios y pagos se debe verificar en la pròxima auditoria. 
Ingresando matriculas del semestre al sistema. 
Del 2017 Pagos Noviembre y Diciembre. Revisiòn de los pagos de mayor valor fueron.  En Noviembre,  Factura  0596, pago por valor de $4.610.132 a Vivas Pastor Maria Cristina, contabilidad pasa formato con descuentos y monto exacto a pagar, con aprobaciòn del àrea contable, veriicado el comprobante de Egreso con sus tres registros presupuestales respectivos, CDP 20170246, RP 20170910 y la Obligacion 2017 1714. 
Factura 239031 de Quintero Giraldo y Compañìa S.A. pago por $3456637, se evidencia el pago respectivo, el ingreso de almacen y los tres registros presupuestales respectivos, CDP 20170538, RP 20171143 y la Obligacion 2017 1688 
Verificación de Pagos en Diciembre la factura 19  FLM ingneieros constratistas y consultores SAS, pago por $4095782, CDP 20170399, RP 20170965 y la Obligacion 2017 2011 con las firmas respectivas en la liquidaciòn y requisitos establecidos. 
FActura  5578 a la 5581 Laura Rosa Zuluaga Ospina pago de $30054712, CDP 20170626, RP 20171338 y la Obligacion 2017 2004,, comprobantes cumplen los valores especificados y son trazables los procesos con Syscafe.</t>
  </si>
  <si>
    <t>PROCESO: TALENTO HUMANO
Hora: 9:00 am
Auditado o dueño de proceso: Gerson Tapasco</t>
  </si>
  <si>
    <t>ha participado en la construcciòn y consolidaciòn del sgc, es muy importante que la entidad tenga sus procesos controlados y estandarizados para ayudar a dar soporte a todo lo que hace la entidad</t>
  </si>
  <si>
    <t>Indica el esquema que determina como se gestiona desde la perspectiva de procesos la entidad. En general, todo tiene unos insumos que atraves de las actividades de la instituciòn generan unos productos, lo importante es ser concientes que todo esta interelacionado, unos a otros ayudan y generan insumos, sus productos son los insumos de otros, hay una interrelacion entre los procesos de la institucion que van a generar unos resultados al final, unos cumplimientos de los objetivos. La interrelacion se muestra en el mapa de procesos para toda la institución y parra cada proceso e su resectiva caracterización</t>
  </si>
  <si>
    <t>Cargo de profesional universitario, cuya funcion es coordinar las actividades de administraciòn del talento humano</t>
  </si>
  <si>
    <t>tiene muchos beneficios, evidenciar lo que se hace, controlar que las cosas esten bajo control para poder garantizar que los resultados sean estandares, que se puede asegurar que van a ser bueno s apartir de la organiaciòn de las actividades que uno tiene, organiza, controla, evidencia y mejora continuamente a traves de los resultados de auditoria, de revisiones, encuestas de satisfaccion, acciones de mejoramiento y correcciones cuando son necesarias.</t>
  </si>
  <si>
    <t>Los riesgos identificados pueden ser 
Incumplimiento de objetivos
Posible selección inadecuada de funcionarios
Es probable que se de incumplimiento con la legislación laboral vigente
Posibles riesgos de seguridad y salud en el trabajo (SST)
Se garantiza transparencia y no se han materializado estos riesgos</t>
  </si>
  <si>
    <t>Fortalecer el mejoramiento es un proceso a largo plazo, se tiene que seguir trabajando en continuar organizando la instituciòn, direccionar las actividades al mejoramiento institucional. Lo urgente sobre lo importante tiene que seguirse gestionando</t>
  </si>
  <si>
    <t>Mejorar la competencia del talento humano de la entidad</t>
  </si>
  <si>
    <t xml:space="preserve">¿Cómo se gestiona el conocimiento? ( adquiridos por la experiencia, lecciones aprendidas o fracasos)
</t>
  </si>
  <si>
    <t>Personas
Infraestructura</t>
  </si>
  <si>
    <t>Selecciòn, la retribuciòn, competencias y situaciones administrativas</t>
  </si>
  <si>
    <t>Verificar listado de docentes, tipo de contrataciòn de catedràticos, muestreo de 3 hojas de vida, corroborar clases asignadas a partir del perfil, cumplimiento de clases. ¿Cómo se evidencia la selecciòn del personal?
Necesidades de formación</t>
  </si>
  <si>
    <t>Plan de talento humano, formulación, aprobaciòn, socialización y cumplimiento</t>
  </si>
  <si>
    <t xml:space="preserve">Una parte habla de tener talento humano competente y comprometido, el proceso aporta desde la vincuaciòn, desde la selecciòn de personal hasta el mejoramiento de competencias de las personas en su cargo, tratando de apuntarle a eso, con procesos de bienestar, retribuciòn emocional. </t>
  </si>
  <si>
    <t>Promoviendo la cualificaciòn docente. Se verifica el cumplimiento del plan de actividades de capacitación 2018, Didier Chacon, Claudia milena Zuluaga, Fernando Ardila y Wilder Garcia, se evidencian aprobaciòn de transporte y viaticos por cada sesiòn de maestria. Pago de matricula.
COmo entidad publica se tiene autorizado hacer planes de formaciòn para personal de planta. Se evidencia plan y ejecuciòn de formación  2018 en bilinguismo (se evidencian instripciones), auditoria interna de calidad, en 9001:2015 y almacen  e inventarios entidades públicas.</t>
  </si>
  <si>
    <t xml:space="preserve">Propiciando el mejor ambiente de trabajo, son parte de las polìticas de th propiciar el adecuado ambiente de trabajo para el cumplimiento del objeto misional de la entidad. Se esta implementando SG SST, se evidencian avances
</t>
  </si>
  <si>
    <t xml:space="preserve">Se cuenta con un plan de provisiòn del th componente del plan de TH, se evidencia plan de vacantes.
Se evidencia qe se tiene planta de personal autorizado y todos los cargos han sido provistos. De los docentes, se tiene un requerimiento de 19 docentes pero solo se cubrieron 13, desde hace mas de 10 años no se a autorizado concurso para cubrir estas vacantes. Todo esta alineado a los planes rectorales. En vez de hacer ingreso por carrera, se contratan docentes de manera ocasional, mediante contratos menores a un año
</t>
  </si>
  <si>
    <t>Al verificar el  cumplimiento del procedimiento de vinculaciòn, mediante muestreo, en los casos de 
FEDERICO ARTURO GALINDO ALARCÓN, contratado el 7 de Julio de 2018, Ingeniero Forestal, Magíster en Educación desde la diversidad SANDRA PATRICIA MAHECHA LEÓN, contratada el 4 de Octubre de 2018, Ingeniera Agroforestal, se determina que aunque se requiere en el punto 10 de procedimieto que al no contar con las hojas de vida necesarias, se debe pero no se està realizando convocatoria, contraviniendo lo establecido en el procedimiento para la selecciòn y viculaciòn le talento humano v1.</t>
  </si>
  <si>
    <t xml:space="preserve">
FEDERICO ARTURO GALINDO ALARCÓN, contratado el 7 de Julio de 2018, Ingeniero Forestal, Magíster en Educación desde la diversidad
SANDRA PATRICIA MAHECHA LEÓN, contratada el 4 de Octubre de 2018, Ingeniera Agroforestal
Martha Alicia Gonzalez Santa, contratada el 23 de Agosto de 2018, Contadora pública, especialista en revisoría fiscal, especialista en auditoría forense.
NC Al evaluar el cumplimiento del procedimiento de gestiòn de competencias no se evidencia que se les realice la inducciòn prevista,
</t>
  </si>
  <si>
    <t>Se aplica para administrativos y docentes, adminstrativos mediante lo establecido por la comisiòn nacional del servicio civil, que establece se hace evaluaciòn en Agosto y en Febrero.
El promedio 2017 de administrativos quedo en 93%
Para docentes, esta establecido sistema de evaluaciòn de desmpeño con 3 insumos, evaluacion de estudiates, de jefe inmediato y autoevaluaciòn, se consolidan y se promedia resultado. Se evidencian evaluaciones realizadas para el periodo a 2017, según acta 02 de 2018, alineado a lo requerido por el estatuto docente, acta de reunion de la comisiòn. 
OM: luego de evaluar los resultados de los docentes para el periodo a y b del 2017, se determina que las calificaciones reportadas se encuentran por encima de 3,9, se podrìa determinar como valor importante para la toma de decisiones y el establecimiento de planes de acciòn el contar con un valor promedio de los resutlados de cada periodo y de la definitiva del año</t>
  </si>
  <si>
    <t>Mediante reuniones, charlas, sesiones de trabajo de promociòn de compromiso</t>
  </si>
  <si>
    <t>Se maneja todo con radicados en el caso de comunicaciones fìsicas, MIC maneja comitè que regula comunicaciones a emitir a la comunidad. Existe plan de comunicaciones</t>
  </si>
  <si>
    <t xml:space="preserve">
No conformidades
Acciones correctivas</t>
  </si>
  <si>
    <t>Liberación de los productos y servicios
Control de salidas no conformes</t>
  </si>
  <si>
    <t>Se evidencia matriz de auditoria, caso evaluado Docencia, se cuenta con reporte docente a docente en cuanto a planeaciòn docente, acuerdo pedagògico, entrega de evidencias, seguimiento al aula, con fechas y reportes especìficos.</t>
  </si>
  <si>
    <t>las oportunidades de mejora se estan desarrollando</t>
  </si>
  <si>
    <t>Se tiene enfocado como cambio fundamental al sgc el cambio de carácter</t>
  </si>
  <si>
    <t>Propiedad perteneciente al cliente o provedores externos</t>
  </si>
  <si>
    <t>OM: fortalecer la claridad de controles establecidos a la propiedad tanto de clientes como de proveedores.</t>
  </si>
  <si>
    <t>La informaciòn documentada se encuentra definida, se han venido realizando actualizaciones al sgc y se seguiran haciendo, se ha de dinamizar la aprobaciòn y aplicaciòn de las directrices establecidas</t>
  </si>
  <si>
    <t>Ha participado en todas las reuniones y su principal compromiso es con el mejoramiento de la instituciòn</t>
  </si>
  <si>
    <t>Se debe seguir trabajando en su socializaciòn y cumplimiento</t>
  </si>
  <si>
    <t>Percepción del ciente</t>
  </si>
  <si>
    <t>Se reviso informe ultimo al respecto, de Octubre 18 de 2018, evidencia respuesta dada a las solicitudes presentadas por Miguel Eduardo Jaramillo, solicitud de Notas. Alejandra Cortes Giraldo, solicitando acta de grado. Marìa Norela Del Socorro, tramites de pensiòn. Respuesta ante solicitud de estudiante Mauricio Salazar Leguizamon ante culminaciòn de programa, por no tener tarjeta no pudo obtener el tìtulo, se le notifica que debe realizar sumado a pago en Davivienda</t>
  </si>
  <si>
    <t>Maneja esquema definido, no se contemplan contenidos diferentes al sgc</t>
  </si>
  <si>
    <t>Sabe explicar con detalle el enfoque de procesos</t>
  </si>
  <si>
    <t>Se identifica formato de identificaciòn de riesgos por proceso y valoración respectiva.
OM: Terminar de fortalecer la gestiòn de riesgos en torno al esquema definido por el sistema de gestiòn de calidad y el modelo propuesto por el DAFP con el ànimo de ejercer mayor control en el seguimiento y monitoreo de los riesgos a partir del tratamiento y controles determinados</t>
  </si>
  <si>
    <t>Informe de austeridad del gasto Agosto a Septiembre disminuyo en administración y contrataciòn de servicios a 3.87%, lo realiza trimestralmente, evidencias similarres en varios reportes.
NC: Cotejando la respuesta dada a la solicitud de evaluaciòn de cumplimiento ante el avance esperado del PDI 2016-2019, emanado por Planeaciòn el 2 de abril de 2018, se evidencia la planeación, matrices de evaluaciòn e informes finales de auditoria de los procesos institucionales realizados entre el 27 de Abril de 2018 y Agosto 17 de 2018, no se evidencia que se le de el peso que se requiere a los informes que se emiten desde la oficina de control interno en torno a Auditorias para propender por la mejora continua, ya que no se cuentan con acciones correctivas planificadas a implementar resultado de estos hallazgos para la vigencia 2018, lo anterior se pudo evidenciar con Docencia, Presupuesto, Contabilidad y el seguimiento a los resultados del POA de la vigencia 2017.  
OM estableccer una polìtica de gastos para promover la austeridad</t>
  </si>
  <si>
    <t xml:space="preserve">Primero de Febrero de 2018 se inicia nueva rectorìa. No se realizò empalme, pero si se asistiò a una que otra reuniòn que se consideraba importante. Al llegar se encuentra con una instituciòn con ganas de hacer mucho pero no tan en firme. Se esta evidenciando mejor gestiòn, en excedentes se està destinando dinero para cambio de cracter, acreditaciòn, profesionalizaciòn. Cuenta con plan rectoral, alineado al plan de desarrollo departamental, fundamentado en el plan de desarrollo actual, se inicio con el  proceso de condiciones de acreditaciòn. Se ha trabajado en la ruta metodològica del cambio de caracter, se cuenta con el diagóstico y se esta avanzando al respecto. </t>
  </si>
  <si>
    <t>GESTION ESTRATEGICA</t>
  </si>
  <si>
    <t>Contexto de la organización</t>
  </si>
  <si>
    <t>Deberìa promoverse el uso continuio del procedimiento de estimulos como parte del proceso de gestiòn estratègica, para incentivar la intenciòn de mejora continua y el reconocimiento de los esfuerzos de los funcionarios</t>
  </si>
  <si>
    <t>No conoce las cuestiones internas y externas identificadas. No conoce el dofa. Este hallazgo se integra para todos los procesos</t>
  </si>
  <si>
    <t>INVESTIGACION</t>
  </si>
  <si>
    <t>No conoce cuales son los objetivos de calidad relacionads con el proceso.
Se integra al hallazgo El auditado no tiene acceso al contexto de la organizaciòn, ni a las partes interesadas identificadas, ni a las politica de calidad, objetivos de calidad, mapa de proceso</t>
  </si>
  <si>
    <r>
      <t>EMPRESA</t>
    </r>
    <r>
      <rPr>
        <sz val="11"/>
        <color theme="1"/>
        <rFont val="Arial"/>
        <family val="2"/>
      </rPr>
      <t>:IES CINOC</t>
    </r>
  </si>
  <si>
    <t>Fecha: 13 AL 16 de Noviembre de 2018</t>
  </si>
  <si>
    <r>
      <t xml:space="preserve">Objetivo de la Auditoria: </t>
    </r>
    <r>
      <rPr>
        <sz val="11"/>
        <color theme="1"/>
        <rFont val="Arial"/>
        <family val="2"/>
      </rPr>
      <t>Fortalecer el nivel de conocimiento y apropiaciòn de la informaciòn documentada al proceso para establecer oportunidades al respecto. Verificar el cumplimiento de los requisitos del cliente, de la ley, ISO 9001:2015 y de la organización aplicables al proceso, su nivel de implementación, eficacia, y su tendencia al mejoramiento continuo. Brindar información a la alta direcciòn para la toma de decisiones e identificaciòn de posibles ajustes a la informaciòn documentada.</t>
    </r>
  </si>
  <si>
    <t>Enfoque de promoción de la  gestión de resultados desde una perspectiva estratègica enmarcada en la visibilidad, movilidad e internacionalización</t>
  </si>
  <si>
    <t>Se evidencian resultados positivos relacionados a la satisfacción de los socios de valor</t>
  </si>
  <si>
    <t>Enfoque de relacionamiento y de superaciòn de  expectativas desde la Alta Dirección</t>
  </si>
  <si>
    <t>Cambios positivos están reencaminando los procesos y el rumbo estratégico de la institución</t>
  </si>
  <si>
    <t>En el acceso a la documentaciòn del sistema de gestión</t>
  </si>
  <si>
    <t>Evaluación de competencias en el proceso de selección</t>
  </si>
  <si>
    <t>Deberìa promoverse el uso continuio del procedimiento de estÍmulos como parte del proceso de gestiòn estratègica, para incentivar la intenciòn de mejora continua y el reconocimiento de los esfuerzos de los funcionarios</t>
  </si>
  <si>
    <t>Mejora Continua 
Procedimiento de estÍmulos</t>
  </si>
  <si>
    <t>4
7.5</t>
  </si>
  <si>
    <t>Fortalcer el nivel de conocimiento en torno al proceso y a la informaciòn documentada en el proceso. Se cuenta con convocatoria en curso para el desarrollo de nuevos proyectos de investigaciòn, esta en fase inicial, solo se han recibido los ttuos</t>
  </si>
  <si>
    <t>Se le debe apostar a generar mucha más cultura de investigación para generar conocimiento; debería alinearse con una directriz emitida por el Consejo Académico donde se promueva la investigación desde el aula integrando docentes y estudiantes.</t>
  </si>
  <si>
    <t>Determinar controles para evitar que para próximos proyectos de investigación no se consigan los resultados esperados mediante los entregables previstos y evitando se presente detrimento patrimonial</t>
  </si>
  <si>
    <t>Formalizar la metodologìa para la gestión de semilleros, grupo de investigación, centros de transferecia, convocatorias y publicaciones</t>
  </si>
  <si>
    <t>Caracterizaciòn del proceso de investigación</t>
  </si>
  <si>
    <t>DOCUMENTOS DE REFERENCIA/Aspecto  evaluado</t>
  </si>
  <si>
    <t>Caracterización del proceso de investigación</t>
  </si>
  <si>
    <t>No se pudo evidenciar el cumplimiento del procedimiento de gestiòn de proyectos de investigaciòn V1 por falta de uso del mismo,  yendo en contra del 8.1 de la ISO 9001.2015, puesto que la organización no ha implementado y controlado los procesos de investigación necesarios para cumplir  los requisitos.</t>
  </si>
  <si>
    <t>Al evaluar el cumplimiento de la planeaciòn docente, no se tiene como evidenciar el desarrollo de las horas asignadas,  356 y 480, anque el auditado enuncia que mediante los inforems, no se cuenta con pruebas al respecto. / 1. Proyectos en desarrollo Propiedades fisicas de la madera. 2 Estudio de pqeueña y mediana empresa .3 Microorganismos eficientes. 4. ganaderia en la era. 5 Software libre para instituciones educativa, proyectos que iniciaron en Octubre de 2016. El procedimiento no ha sido aplicado en nuevos proyectos por no contar con nuevos proyectos a la fecha
NC:No se pudo evidenciar el cumplimiento del procedimiento de gestiòn de proyectos de investigaciòn V1 por falta de uso del mismo,  yendo en contra del 8.1 de la ISO 9001.2015, puesto que la organización no ha implementado y controlado los procesos de investigación necesarios para cumplir  los requisitos.</t>
  </si>
  <si>
    <t>Descripción del rol, de sus responsabilidades y autoridades (frente al SGC)</t>
  </si>
  <si>
    <t>Por potencializar las oportunidades de mejora. Aplica a todos los procesos</t>
  </si>
  <si>
    <t>Oportunidades de mejora</t>
  </si>
  <si>
    <t>En la verificaciòn de los diferentes procesos se determino que es importante potencializar las oportunidades de mejora a desarrollar en cada proceso para dinamizar la mejora continua y lograr aumentar la capacidad de respuesta ante los requisitos estableciecidos y los resultados previstos</t>
  </si>
  <si>
    <t>GESTION ESTRATEGICA MIC</t>
  </si>
  <si>
    <t>Información documentada</t>
  </si>
  <si>
    <t>Promover que se tenga informaciòn clara de cuanto se ha ejecutado a la fecha, en presupuesto y resultados, no solo al finalizar la vigencia, sino durante todo el periodo vigente en torno a MIC para ser usada como herramienta para promover la toma de decisiones</t>
  </si>
  <si>
    <t>Caracterizaciòn del proceso de Gestiòn Estratégica</t>
  </si>
  <si>
    <t xml:space="preserve">Comunicaciòn Interna </t>
  </si>
  <si>
    <t>No se le ha comunicado a los funcionarios los resultadoss de las encuestas de satisfacciòn, lo anerior se desvìa del cumplimiento requerido en torno al 7.4 Comunicación de la ISO 9001:2015 y el 9.1.2 en cuanto al seguimiento y revisiòn de la satisfacciòn del cliente</t>
  </si>
  <si>
    <t>NC: No se le ha comunicado a los funcionarios los resultadoss de las encuestas de satisfacciòn, lo anerior se desvìa del cumplimiento requerido en torno al 7.4 Comunicación de la ISO 9001:2015 y el 9.1.2 en cuanto al seguimiento y revisiòn de la satisfacciòn del cliente</t>
  </si>
  <si>
    <t>Satisfacciòn del cliente</t>
  </si>
  <si>
    <t>Oportunidad de mejora: contar con un video institucional que presente el direccionamiento de la instituciòn para promover la imagen y recordación de la misma</t>
  </si>
  <si>
    <t>Comunicaciòn</t>
  </si>
  <si>
    <t xml:space="preserve"> Al revisar la página web, en la pestaña de institucional, la polìtica, los objetivos de calidad  y la visión publicada no corresponden con las aprobadas por sistema de gestión de calidad, lo anterior no cumple el requisito de la ISO 9001:2015 numeral 7.5.3.1 a) la información documentada requerida por el sistema de gestión de la calidad y por la Norma Internacional se debe controlar para asegurarse de que esté disponible y sea idónea para su uso, donde y cuando se necesite.</t>
  </si>
  <si>
    <t xml:space="preserve">Los auditados no tienen acceso al contexto de la organización establecido, ni a las partes interesadas identificadas, ni a las politica de calidad, objetivos de calidad ni al mapa de proceso, lo anterior se desvìa del cumplimiento del 7.5.3.1 a) ya que la información documentada requerida por el sistema de gestión de la calidad y por la norma Internacional ISO 9001:2015 no se  controla adecuadamente para asegurarse de que esté disponible y sea idónea para su uso, donde y cuando se necesite.
</t>
  </si>
  <si>
    <t xml:space="preserve">Para el caso de los Tècnicos. Se verifico de universidad en el Campo: Maria Ruby Cifuentes Toro, Daniela Bernal Suarez,  Yuliana Betancur Cifuentes. Fotocopia de bachiller, cc, Saber Pro, registro civil, foto. Se hacen llamadas por muestreo para verificar certificados. Para el caso de los tecnologos, Camila Andrea Franco Cardona y </t>
  </si>
  <si>
    <t xml:space="preserve">Indicadores
</t>
  </si>
  <si>
    <t>SERVICIOS ACADEMICOS</t>
  </si>
  <si>
    <t xml:space="preserve">Podria ser mucho mas claro si se explica en el procedimiento otorgamiento de tìtulos el manejo de grados privados para garantizar el cumplimiento de los mismos y ampliar las opciones de grado para optar al titulo de pregrado. </t>
  </si>
  <si>
    <t>Revisar la codificación de los documentos para garantizar cumplimiento de los còdigos asignados.</t>
  </si>
  <si>
    <t>Para mayor claridad integrar los criterios a aplicar en las tecnologìas para el otorgamiento de tìtulos</t>
  </si>
  <si>
    <t>Al revisar la matricula de Jorge Arturo Morales Patiño se encontro que el 20 de Septiembre de 2017. Podrìa determinarse de algun punto de control para esta verificaciòn por muestreo, de manera específica para saber a cuales son los diplomas a los que se les hace verificaciòn de la validez de la emisiòn en los registros de la institución para mayor claridad al respecto</t>
  </si>
  <si>
    <t>Semestralmente le realizan auditoría. La ultima auditoría fue realizada en Mayo 2018 audito a 2017, contemplando requisitos legales, esta es la primera auditoria ISO 9001:2015</t>
  </si>
  <si>
    <t>Garantizar el cumplimiento de matriculas, no hay una meta establecida, pero se cumplen buenas matriculas, se està incrementando la cantidad de matriculas. Universidad en el campo tiene 96 matrìculas, lo que demuestra que estamos yendo al campo a enseñar.
OM tener claridad de cuales son las metas establecidas para los indicadores de matriculas para garantizar el enfoque de mejora esperado. Aplica para todos los procesos
Número de quejas, no se tienen reportadas quejas
NC: en cuanto a la Satisfacción NO conoce los resultados de las encuestas. SE INTEGRA CON el mismo HALLAZGO  para todos los funcionarios en meora continua</t>
  </si>
  <si>
    <t>Propender por que todos los funcionarios tengan claridad de cuales son las metas establecidas para los indicadores de gestión</t>
  </si>
  <si>
    <t>OM  Fortalecer control de la Revisión de documentos exigidos para expedir título y Revisión del libro de registro de diplomas y actas de grado</t>
  </si>
  <si>
    <t>el riesgo identificado es vulnerabilidad de la informaciòn. Se cuenta con claves de acceso tanto al equipo como al programa de notas.
OM: contemplar como riesgo que es posible que se gradue un tecnologo sin que sea graduado como tecnico, aspecto que deberìa ser identificado para no dejar de gestionar coo se aborda este riesgo mediante el control de las aplicaciòn de los criterios del procedimiento de otorgamiento de tìtulos.</t>
  </si>
  <si>
    <t>Contemplar como riesgo que es posible que se gradue un tecnologo sin que sea graduado como tecnico, aspecto que deberìa ser identificado para no dejar de gestionar coo se aborda este riesgo mediante el control de las aplicaciòn de los criterios del procedimiento de otorgamiento de tìtulos.</t>
  </si>
  <si>
    <t xml:space="preserve">Mejora Continua </t>
  </si>
  <si>
    <t xml:space="preserve">
Mejora continua
No conformidades
Acciones correctivas</t>
  </si>
  <si>
    <t>Fortalecer control de la Revisión de documentos exigidos para expedir título y Revisión del libro de registro de diplomas y actas de grado</t>
  </si>
  <si>
    <t>BIENESTAR</t>
  </si>
  <si>
    <t xml:space="preserve">Planificaciòn </t>
  </si>
  <si>
    <t>Control del servicio</t>
  </si>
  <si>
    <t>8.5</t>
  </si>
  <si>
    <t>Liderazgo y compromiso</t>
  </si>
  <si>
    <t>Lleva 5 años en bienestar, al llegar no habia cai nada. Ahora todo esta mas organiazado. Bienestar manifiesta que percibe debilidad en liderazgo, se ejerce mas autoridad que modelo motivacional. OM Se debería implementar esquema de reconocimiento a todos los funcionarios para promover su motivación.</t>
  </si>
  <si>
    <t>Se debería implementar esquema de reconocimiento a todos los funcionarios para promover su motivación.</t>
  </si>
  <si>
    <t>El auditado no tiene acceso al contexto de la organizaciòn, ni a las partes interesadas identificadas, ni a las politica de calidad, objetivos de calidad, mapa de proceso. Se integra al hallazgo comun para todos los funcionarios</t>
  </si>
  <si>
    <t>Aunque se evidencia formato de asesoria de apoyos financieros, debería identificarse cual es la fecha en la que se presta el servicio para poder realiar trazabilidad al respecto.</t>
  </si>
  <si>
    <t>Comunicación</t>
  </si>
  <si>
    <t>En el momento de la auditoria el manejo de egresados se encuentra detenido, no se evidencia gestión al respecto y no se cuenta con un responsable claramente definido para tal función, se han detenido comunicaciònes e intercambio continuo de retroalimentaciòn con los egresados, lo anterior contraviene el 7.4 .</t>
  </si>
  <si>
    <t>Generalmente, en torno a los egresados se maneja portal de empleo, comunicación bilateral de ofertas, actualizaciòn de datos
NC. En el momento de la auditoria el manejo de egresados se encuentra detenido, no se evidencia gestión al respecto y no se cuenta con un responsable claramente definido para tal función, se han detenido comunicaciònes e intercambio continuo de retroalimentaciòn con los egresados, lo anterior contraviene el 7.4 .</t>
  </si>
  <si>
    <t>7.1.2</t>
  </si>
  <si>
    <t>Personas</t>
  </si>
  <si>
    <t xml:space="preserve">EL SAT funciona a la mitad, la auditada enuncia que aunque ha solicitado apoyo, hasta ahora no se cuenta con avances. El sistema busca caracterizar los estudiantes. El programa està diseñado a base de còdigos. Se usa para caracterizar y contar con la inforamciòn actualizada de los estudiantes. Se llena en el momento de la matricula, se encuentra vigente..  
</t>
  </si>
  <si>
    <t>NC Aunque se tiene acuerdo desde el 2014 que establece se contarà con un funcionario para el manejo de la base de datos, esto no se cumple.. se evidenciò que se cuenta con informe de portal de empleo  donde se reporto que el proceso al 13 de Julio de 2018 no se cuenta con los suficientes elementos para garantizar la inclusiòn a la poblaciòn diferencial . / Personal exclusivo para Personal</t>
  </si>
  <si>
    <t>Personas suficientes</t>
  </si>
  <si>
    <t>NC: No se tienen medidos los indicadores de gestiòn y no claro cual es la meta definida para los indicadores de gestiòn. Este hallazgo le aplica a todos los dueños de proceso</t>
  </si>
  <si>
    <t>DOCENCIA</t>
  </si>
  <si>
    <t>Planificaciòn y control</t>
  </si>
  <si>
    <t xml:space="preserve">Al verificar la planeaciòn docente  de enero a junio 2018  de la docente Doris Samanta Buitrago Orozco se determin que tenia asignadas las actividades de Renovaciòn de programas 40.4 horas al 1 agosto 2018 y renovaciòn de programas académicos con 192 horas asignadas a la misma fecha. No se tiene evidencia de cumplimiento de estas actividades. a la fecha no se les ha notificado. Vicerrectoria manifiesta que estos aspectos han sido identificados en la segunda semana de Noviembre
</t>
  </si>
  <si>
    <t>Competencias</t>
  </si>
  <si>
    <t>SEGUIMIENTO, MEDICIÓN, ANÁLISIS Y EVALUACIÓN</t>
  </si>
  <si>
    <t xml:space="preserve">9.1 </t>
  </si>
  <si>
    <t xml:space="preserve">Doris Samanta Buitrago Orozco, del programa de Tècnica Profesional en Contabilidad Sistematizada, del programa de  cuarto semestre, Asignatura Contabilidad General periodo B-2018. tambien dicta IVa, retefuente e ICA y Contabilidad patrimonial. 
NC al verificar la planeaciòn docente  de enero a junio 2018  de la docente Doris Samanta Buitrago Orozco se determin que tenia asignadas las actividades de Renovaciòn de programas 40.4 horas al 1 agosto 2018 y renovaciòn de programas académicos con 192 horas asignadas a la misma fecha. No se tiene evidencia de cumplimiento de estas actividades. a la fecha no se les ha notificado. Vicerrectoria manifiesta que estos aspectos han sido identificados en la segunda semana de noviembre
Se evdencian los resultados?.
Wilder Garcia Arias, de Técnica Profesional en Contabilidad Sistematizada, periodo B-2018
Cludia Milena Zuluaga Lòpez, de Tècnico Profesional en Producciòn Agropecuaria, periodo B-2018, de a asignatura de Fundamentos de Mercadeo
Verificado plan, Asignaturas, tareas. Se asignan tiempos.
Investigaciòn. no se tiene planeado en este periodo, se encuentran en maestria
OM: darle continuidad a la implementaciòn el control con fehas de entregas de evidencias
NC No se tine como evaluar o hacer seguimiento al cumplimiento en  la asignaciòn de horas definidas para la planeaciòn docente, de modo que se garantice la ejecuciòn de las tareas en los tiempos asignados
</t>
  </si>
  <si>
    <t>No se tine como evaluar o hacer seguimiento al cumplimiento en  la asignaciòn de horas definidas para la planeaciòn docente, de modo que se garantice la ejecuciòn de las tareas en los tiempos asignados</t>
  </si>
  <si>
    <t>Acuerdo pedagogico, seguimiento al acuerdo pedagògico y microcurriculo. Cómo se entregan o manejan los microcurriculos y como se sabe si se aplican o no</t>
  </si>
  <si>
    <t>NO se tiene el informe de seguimiento al aula del periodo a 2018 emitido por Coordinador acadèmico. Aunque se tiene reporte de segimiento de visita al aula emitido por Binestar de 11 de Julio de 2018, no se evidencias decisiones derivadas de este informe</t>
  </si>
  <si>
    <t>NO se han recibido los resultados de as encustas y no se cuenta con decisiones emanadas de la retroalimentaciòn de los usuarios</t>
  </si>
  <si>
    <t>Fortalecer el nivel de comunicaciòn de los coordinadores con el Vicerector, así como la clarificaciòn de autonomía de cada cargo</t>
  </si>
  <si>
    <t xml:space="preserve">Normalmente en docencia, se verifica el aula, en las asignaturas, en los procesos de formaciòn, se maneja el apoyo del coordinador, visitas del Vice a los estudiantes, resultados de las encuestas a los estudiantes todas estan de 4 para arriba, se hace seguimiento docente a docente para mejorar calidad acadèmica y servicio, caso como el de Carlos Andrès Sanchez docente de Sistemas. </t>
  </si>
  <si>
    <t>Número de estudiantes, 
Deserción
Prácticas académicas
Convenios firmados
Satisfacción de los socios de valor
Cualificación docente
Creación y aprobación de nuevos programas
Mejoramiento en pruebas académicas
NC: no se cuenta con indicadores de gestiòn medidos a partir de lo establecido. Se reporta en hallazgo aplicable a todos los procesos</t>
  </si>
  <si>
    <t>Darle continuidad a la implementaciòn el control con fechas de entregas de evidencias de modo que garantice el control de las actividades docentes</t>
  </si>
  <si>
    <t>8.5.1</t>
  </si>
  <si>
    <t>Control de la producción y de la provisión del servicio.</t>
  </si>
  <si>
    <t>8.1
8.5.1</t>
  </si>
  <si>
    <t>Planificaciòn y control
Control de la producción y de la provisión del servicio</t>
  </si>
  <si>
    <t>No se tiene el informe de seguimiento al aula del periodo a 2018 emitido por Coordinador acadèmico. Aunque se tiene reporte de segimiento de visita al aula emitido por Bienestar con fecha 11 de Julio de 2018, no se evidencian decisiones derivadas de este informe, atentando contra el 9.1 de la ISO 9001.2015 seguimiento, mediciòn, análisis y evaluaciòn, en cuanto al 9.1.1 d) cuándo se deben analizar y evaluar los resultados del seguimiento y la medición.</t>
  </si>
  <si>
    <t>No se han recibido los resultados de as encustas y no se cuenta con decisiones emanadas de la retroalimentaciòn de los usuarios, incumpliendo lo requerido en el 9.2.1 satisfacciòn del cliente de l ISO 9001:2015</t>
  </si>
  <si>
    <t>Contar con sistemas de alerta para garantizar que siempre se tiene cobertura de polizas para equipamento e infraestructura. Aseguar que se cumplen las condiciones para evitar las vulnerabilidades ante el no pago de las polizas</t>
  </si>
  <si>
    <t>GESTION ADMINISTRATIVA</t>
  </si>
  <si>
    <t>Contar con el plan anual de caja aprobado por el Consejo Directivo antes de terminar la vigencia, garantizando la claridad en la desagregaciòn de proyectos y la coherencia con los planes de la institución.</t>
  </si>
  <si>
    <t>Revisión del procedimiento de concilicaciones con Luz Elmady. 
Verificaciòn de conciliaciones mes de Septiembre. saldos de Matricula Julio y Septiembre. se cuenta con fonrmato de conciliacion bancaria, donde se analizan movimientos, pagos de bancos y que no se han reportado con comprobantes de egreso. Se encuentran reportadas varias diferencias, se encuentran en proceso de correcciòn hasta llegar al valor del banco. Verificado para el mes de septiembre con el valor de $205356378. 
Verificaciòn de valores a pagar a partir de estado de deuda 
Los de becas de alcaldia no se les asigna permanencia
De Pensilvania
 1002800339 Tabares Cardona Karol Juliana.  $172.216
1058847945 Grisales Castellanos Diana Jimena $0. 
De Manzanares Molina Bravo Cesar Libardo 1018460591 $579.475 de diplomado $176650 de Marquetalia 24758094 Gladis del Socorro Sepulveda .$536140 y $176.500
Datos reportados por sistema. Se le envia el dato a las extensiones y directamente se les envian las cuentas de cobro. Sigue creciendo la cartera.
OM: establecer protocolos de back up del software contable como garantia para el mayor control en cuanto a la seguridad digital</t>
  </si>
  <si>
    <t>Indicadores de gestión:
Eficacia de la contratación
Administración del presupuesto. 
Solvencia de patrimonio
NC: No se cuenta con los indicadores de gestiòn medidos. Se integra a no conformidad reportada en todos los procesos</t>
  </si>
  <si>
    <t>7.1, 8.4
7.5</t>
  </si>
  <si>
    <t xml:space="preserve">Contratación, Compras
Informaciòn documentada </t>
  </si>
  <si>
    <t>Alba Libia. Licitación de mayor valor de la Caldera, selecciòn abreviada de menor cuantia, proceso 0012018. 
Se evidencian los soportes requeridos. Presupuesto, Estudios, promedio de este proceso fue de $112544250 como preco base, se cuenta con la respectiva CDP, estudios previos de conveniencia y disponibilidad, proyecto de pliegos y condiciones, en este proceso no se presentaron observaciones, pliegos definitivos.  resoluciòn de apertura del proceso del 421 de Julio 17, se cuelga proceso para observaciones. Se eviencia manifestacion de interes.se evidencia cumplimiento de plazos. Se evidencia  acta de cierre de propuestas y en Secop lisa de oferentes y acta de cierre. Fusiòn INgenierìa SAS. Polizas y coberturas con fechas adecuadas.
OM: El requerimiento y ficha técnica deberían anexarse a la carpeta de contrato de cada proyecto para facilitar la trazabilidad y control de evidencias. Actas de comite respecitvo.
No se han presentado invoncenientes legales en proceso. NO se les ha hecho pago alguno.
Se reviso el contrato con Gilma Moreno. CDP, estudios previos, oportunidad y conveniencia, acta de inicio 23 de Enero de 2018, pago mes vencido de $30.4660.474, 11 pagos de $2769.000, informe de pago.de coordinadora de contrato, planilla de seguridad, comprobante de pagos revisados de Febrero y Agosto. Se reviso carpeta de pagos.
Sia Observa, reporte con sistemas electrónicos, nos han realizado en los ultimos tres años autidotorìa virtual frente a los sistemas de observación. Este año se obtvo el 1 de Agosto de 2018 una calificación de 94 en la evaluaciòn de la gestiòn fiscal, por no haber anexado informe de plan de inversión y su ejecución, acto de adopciòn del plan operativo anual. Los resultados emitidos por la Contraloría General deja menos vulnerables a la institución a partir de los resultados previos. 
De 77 entidades departamentales la IES Cinoc estàn en el nivel 69, que indica un nivel mínimo de riesgo de corrupción.
OM: desarrollar sesiones de socializaciòn de la documentación final del sistema de gestiòn de la calidad.</t>
  </si>
  <si>
    <t xml:space="preserve"> El requerimiento y ficha técnica deberían anexarse a la carpeta de contrato de cada proyecto para facilitar la trazabilidad y control de evidencias.</t>
  </si>
  <si>
    <t xml:space="preserve">Informaciòn documentada </t>
  </si>
  <si>
    <t>Desarrollar sesiones de socializaciòn de la documentación final del sistema de gestiòn de la calidad.</t>
  </si>
  <si>
    <t>Aunque el procedimiento de presentacion de informes establece que se deben presentar - Estado de situación financiera, económica, social y ambiental
- Estado de resultados. 
Ultimo IVA cobrado $17164163, periodo Julio Agosto.
Se evidencia que los informes trimestrales se estan presentando.
OM Aclarar el informe de indicadores trimestrales con Planeaciòn para tener exactitud con respecto al a que se requiere este informe
OM contar con disco duro para garantizar la generaciòn de las copias de la informaciòn del programa Syscafe</t>
  </si>
  <si>
    <t>Aclarar el informe de indicadores trimestrales con Planeaciòn para tener exactitud con respecto al a que se requiere este informe</t>
  </si>
  <si>
    <t>Contar con disco duro para garantizar la generaciòn de las copias de la informaciòn del programa Syscafe</t>
  </si>
  <si>
    <t>La consultora que apoya a la instituciòn no se pudo presentar por inconvenientes perdonales</t>
  </si>
  <si>
    <t>PROYECCION SOCIAL</t>
  </si>
  <si>
    <t>4.4 
6.1</t>
  </si>
  <si>
    <t>Caracterización de proceso
Matriz de riesgos y oportunidades. Acciones de Mejora</t>
  </si>
  <si>
    <t>Caracterización de proceso</t>
  </si>
  <si>
    <t xml:space="preserve">Aunque se menciona en la caracterizaciòn del proceso de proyección social versión 1, emitida el 18-07-2018 contar con el Comité de investigación docente, la auditada manifiesta que el tema de investigaciòn no esta generando entradas para su proceso, que por el contrario no le esta permitiendo la dinamica esperada. No se encuentran articulados Investigación y Proyección Social como estrada para este proceso, lo anterior contraviene el  4.4. ya que  la organización no ha implementado sus interacciones, de acuerdo con los requisitos de la Norma Internacional ISO 9001.2015. </t>
  </si>
  <si>
    <t>indicadores de gestiòn: Ingresos marginales por laboratorios
Ingresos marginales por educación continua, Impacto en los socios de valor, Número de convenios en ejecución, 
Top of mind o Nivel de recordación
NC no se tienen reportes de indicadores de gestiòn. Se suma al hallazgo reportado para todos los procesos</t>
  </si>
  <si>
    <t>OM: terminar de construir el sistema de gestiòn de proyecciòn social, de modo que se defina una metodologìa que permita organizar formalmente el plan de trabajo desarrollado por Proyección Social</t>
  </si>
  <si>
    <t>Mejora continua</t>
  </si>
  <si>
    <t>INTERNACIONALIZACION</t>
  </si>
  <si>
    <t xml:space="preserve">Se hizo trabajo de innovación social con un total de 18 personas, con el ánimo de vender Pensilvania, soportados en el CINOC como única instituciòn educativa del Oriente de Caldas, UNO27 call center solicito capacitación de estudiantes para promover inversión en call center, se recibieron felicitaciones de los inversionistas. </t>
  </si>
  <si>
    <t>No se hace seguimiento al cumplimiento de los microcurriculos incumpliendo el  8.5.1 de la ISO 9001 : 2015 ya que Las condiciones controladas deben incluir, cuando sea aplicable: a) La disponibilidad de información documentada que defina: 1. Las características de los productos a producir, los servicios aprestar, o las actividades a desempeñar; 2. Los resultados a alcanzar;</t>
  </si>
  <si>
    <t>Como componente de internacionalización, se maneja promociòn de uso de dos palabras nuevas por cada clase para que el estudiante tenga en cada asignatura aprendizajes de vocabulario</t>
  </si>
  <si>
    <t>6.2
7.2</t>
  </si>
  <si>
    <t>Indicadores
Competencia</t>
  </si>
  <si>
    <t>NC: no se tiene como demostrar que se este mejorando la competencia del personal, desviandose de lo requerido en la ISO 9001.2015 EN el REQUISITO 7.2 b) COMPETENCIA
que refiere; la organización debe: aAsegurarse  de que estas personas sean competentes, basándose en la educación, formación o experiencias apropiadas;</t>
  </si>
  <si>
    <t xml:space="preserve">
7.2</t>
  </si>
  <si>
    <t>TALENTO HUMANO</t>
  </si>
  <si>
    <t>Competencia</t>
  </si>
  <si>
    <t>7.2
7.4</t>
  </si>
  <si>
    <t xml:space="preserve">El plan de talento humano surgio de reunir la secuencia de las actividades de th en la entidad, procesos de capacitacion, de bienestar, de incentivos, de selecciòn, reunidos en un solo plan son varios capitulos. Se cuenta con resoluciòn de rectorìa No. 442 de 2018. 
NC no tiene como evidenciarse la socializaciòn ni publicación del plan de talento humano contraviene lo establecido en el requisito 7.4 comunicación
</t>
  </si>
  <si>
    <t>No tiene como evidenciarse la socialización ni publicación del plan de talento humano contraviene lo establecido en el requisito 7.4 comunicación, de modo que se determinen las comunicaciones internas y se incluya a)  Qué comunicar; b)  Cuándo comunicar; c) A quién comunicar; d) Cómo comunicar; e) Quién comunica.</t>
  </si>
  <si>
    <t>Al verificar el  cumplimiento del procedimiento de vinculación, mediante muestreo selectivo, en los casos de FEDERICO ARTURO GALINDO ALARCÓN, contratado el 7 de Julio de 2018, Ingeniero Forestal, Magíster en Educación desde la diversidad SANDRA PATRICIA MAHECHA LEÓN, contratada el 4 de Octubre de 2018, Ingeniera Agroforestal, se determina que aunque se requiere en el punto 10 del procedimiento que al no contar con las hojas de vida necesarias, se realiza convocatoria, esta actividad no se esstà haciendo, incumpliendo lo establecido en el procedimiento para la selección y viculaciòn le talento humano v1.</t>
  </si>
  <si>
    <t>Luego de evaluar los resultados de los docentes para el periodo a y b del 2017, se determina que las calificaciones reportadas se encuentran por encima de 3,9, se podría determinar como valor importante para la toma de decisiones y el establecimiento de planes de acciòn el contar con un valor promedio de los resutlados de cada periodo y de la definitiva del año</t>
  </si>
  <si>
    <t>Los indicadores definidos son: Cobertura de capacitaciones/formaciones,  Eficacia de capacitaciones/formaciones, Satisfacción del personal
 y Evaluación de desempeño 
Se evidencia mediciòn derivada del plan de talento humano 2017, se evidencia mediciòn a 2018.
NC: No se tiene medido el indicador de cobertura ni satisfacción del personal. se integra al hallazgo reportado en todos los procesos</t>
  </si>
  <si>
    <t>El proceso de talento humano ha venido fortaleciendose con el sgc, cada vez más se enfoca en sus funciones y en aumentar la capacidad de respuesta de contratación y cumplimiento de los requisitos que establece la función pública</t>
  </si>
  <si>
    <t>Terminar de fortalecer la gestiòn de riesgos en torno al esquema definido por el sistema de gestiòn de calidad y el modelo propuesto por el DAFP con el ànimo de ejercer mayor control en el seguimiento y monitoreo de los riesgos a partir del tratamiento y controles determinados</t>
  </si>
  <si>
    <t>El auditado reporta no haber requerido hasta ahora planificaciòn de cambios del sgc</t>
  </si>
  <si>
    <t>Fortalecer la claridad de controles establecidos a la propiedad tanto de clientes como de proveedores.</t>
  </si>
  <si>
    <t>NC No se estàn aplicando el procedimiento de control de salidas no conformes, los funcionarios no lo conocen, lo anterior afecta el cumplimiento del la ISO 9001:2015 en el requisito 8.7 control de salidas no conformes</t>
  </si>
  <si>
    <t>Control de salidas no conformes</t>
  </si>
  <si>
    <t>8.7</t>
  </si>
  <si>
    <t>No se estàn aplicando el procedimiento de control de salidas no conformes, los funcionarios no lo conocen, lo anterior afecta el cumplimiento del la ISO 9001:2015 en el requisito 8.7 control de salidas no conformes</t>
  </si>
  <si>
    <t>NO se estàn aplicando indicadores de gestiòn al proceso de mejora . Se integra al hallazgo reportado que consolida el mismo criterio en todos los procesos</t>
  </si>
  <si>
    <t>Es de resaltar que en la ultima visita de contraloria auditando vigencia del 2017, emitiendo concepto de 94% de cumplimiento, entregado el 1 de Agosto de 2018, con ningun hallazgo reportado por la contraloría. 
Esta por recibirse auditoria externa de firma JAHV Mc Gregor.</t>
  </si>
  <si>
    <t>Estableccer una polìtica de gastos para promover la austeridad</t>
  </si>
  <si>
    <t>Del muestreo selectivo no se reportan hallazgos categorizados como no conformidad, oportunidad de mejora u observación</t>
  </si>
  <si>
    <t>MEJORAMIENTO</t>
  </si>
  <si>
    <t>Procesos</t>
  </si>
  <si>
    <t>HALLAZGOS</t>
  </si>
  <si>
    <t>%</t>
  </si>
  <si>
    <t>OPORTUNIDADES 
DE MEJORA</t>
  </si>
  <si>
    <t>Al verificar con los a lideres de los procesos auditados, no se pudo comprobar como se han de determinar las cuestiones externas e internas que son pertinentes para el propósito y su dirección estratégica, y que afectan la capacidad para lograr los resultados previstos del sistema de gestión de la calidad, contraviniendo el 4.1 de la ISO 9001 2015</t>
  </si>
  <si>
    <t>Terminar de construir el sistema de gestiòn de proyecciòn social, de modo que se defina una metodologìa que permita organizar formalmente el plan de trabajo desarrollado por Proyección Social</t>
  </si>
  <si>
    <t>Contar con una base de datos de los convenios vigentes para garantizar la adecuada gestiòn de los ismos en torno a sus contactos y alcances</t>
  </si>
  <si>
    <t>El VIce Rector manifiesta que todo toca hacerlo a las carreras y como quede, no respetan los tiempos de la gente, todo es responsabilidad de Vice acadèmico, no hay enfoque de planeaciòn, de liderazgo, de asignaciòn adecuada de cargos aspecto que se debe mejorar si se esperan resultados diferentes.</t>
  </si>
  <si>
    <t>Aunque se tiene acuerdo desde el 2014 que establece se contará con un funcionario para el manejo de la base de datos, esto no se cumple.. se evidenciò que se cuenta con informe de portal de empleo  donde se reporto que el proceso al 13 de Julio de 2018 no se cuenta con los suficientes elementos para garantizar la inclusiòn a la poblaciòn diferencial, incumpliendo lo requerido en el 7.1.2 Personas ya que la organización no proporciona las personas necesarias para la implementación eficaz de su sistema de gestión de la calidad y para la operación y control de sus procesos.</t>
  </si>
  <si>
    <t>Retomar como parte del proceso de investigaciòn el aseguramiento metrológico de los equipos de inspecciòn, seguimiento, mediciòn y ensayo usados</t>
  </si>
  <si>
    <t>Públicar en pàgina web próximas convocatorias para contar con mas interesados en las mismas</t>
  </si>
  <si>
    <t xml:space="preserve">
Fortalecer la aplicación de incentivos para promover la investigaciòn y la generación de resultados a partir de entregables acordados</t>
  </si>
  <si>
    <t>Se evaluaron los procesos en la extensión planificada para determinar el cumplimiento de los requisitos aplicables, su suficiencia y eficacia a partir de la información documentada auditada</t>
  </si>
  <si>
    <t>Se consideraron las caracteristicas propias de las actividades educativas, se contemplaron los requisitos del cliente,  legales y reglamentarios, implícitos,  las clausulas ISO 9001:2015 aplicables y demás requisitos organizacionales</t>
  </si>
  <si>
    <t>El funcionamiento de sistema de gestión de calidad examinado en la extensión planificada permitió verificar el cumplimiento de los proceso, alcances y requisitos a verificar para determinar que el SGC se encuentra establecido, debe fortalecer su implementaciòn, mantenimiento y mejora. Deben prepararse y madurar el SGC previo a planificar una nueva auditorìa.</t>
  </si>
  <si>
    <t>PROCESO: MEJORA CONTINUA
Hora: 11:30 am
Auditado o dueño de proceso: Juan Pablo Herrera Arce</t>
  </si>
  <si>
    <t>El anterior informe ha sido preparado por Carlos Andrés Lobo Gómez, Gerente General de Ingenio y Consultorìa SAS, como parte del proceso MC-033-2018, contrato OPS-037-2018, con fecha de inicio Abril 18 del 2018.</t>
  </si>
  <si>
    <t>Carlos Andrés Lobo Gómez</t>
  </si>
  <si>
    <t>Auditor Lìder ISO 9001.2015</t>
  </si>
  <si>
    <t>Bogotá D.C., 28/11/2018</t>
  </si>
  <si>
    <t>Cotejando la respuesta dada a la solicitud de evaluaciòn de cumplimiento ante el avance esperado del PDI 2016-2019, emanado por Planeaciòn el 2 de abril de 2018. Aunue se evidencia la planeación, matrices de evaluaciòn e informes finales de auditoria de los procesos institucionales realizados entre el 27 de Abril de 2018 y Agosto 17 de 2018, no se demuestra que se le de el peso que se requiere a los informes que se emiten desde la oficina de control interno en torno a las Auditorias Internas para propender por la mejora continua, ya que no se cuentan con acciones correctivas planificadas a implementar resultado de estos hallazgos para la vigencia 2018, esto se pudo evidenciar con Docencia, Presupuesto, Contabilidad y el seguimiento a los resultados del POA de la vigencia 2017.  Lo anterior atenta contra la ISO 9001:2015 capitulo 10 Mejora continua, requisito 10.2.1  cuando ocurra una no conformidad, incluida cualquiera originada por quejas, la organización debe: a) reaccionar ante la no conformidad , cuando sea aplicable: 1. Tomar acciones para controlarla y corregirla.</t>
  </si>
  <si>
    <t>Se realizaron pruebas aleatorias por muestreo, entrevistas e inspecciones. A continuación el presente informe describe los hallazgos detectados</t>
  </si>
  <si>
    <t>Se han realizado diplomados de docencia universitaria y web 2.0 con la Universidad de Caldas, se cuenta con contratistas que manejan implementaciòn de plataforma modle y entornos virtuales en plataforma. Se esta preparando capactación en Diciembre 2018. Con recursos Cre, recientemente se han logrado 6 docentes con Maestria</t>
  </si>
  <si>
    <t>No se tiene como demostrar que se este mejorando la competencia del personal, desviandose de lo requerido en la ISO 9001.2015 en el requisito 7.2 b) Competencia  que refiere; la organización debe: Asegurarse  de que estas personas sean competentes, basándose en la educación, formación o experiencias apropiadas;</t>
  </si>
  <si>
    <t>En las entrevistas los auditados no tienen claros cuales son sus indicadores de gestión definidos para los  procesos. No se tienen medidos los indicadores de gestión ni tienen claras las frecuencias de reporte , lo anterior contraviene la ISO 9001:2015 en el requisito 9.1.1 Generalidades. La organización no determina: a) qué necesita seguimiento y medición;  b) los métodos de seguimiento, medición, análisis y evaluación necesarios para asegurar resultados válidos; c) cuándo se deber. llevar a cabo el seguimiento y la medición.</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</si>
</sst>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sz val="11"/>
      <color theme="1"/>
      <name val="Calibri"/>
      <family val="2"/>
      <scheme val="minor"/>
    </font>
    <font>
      <b/>
      <sz val="10"/>
      <name val="Times New Roman"/>
      <family val="1"/>
    </font>
    <font>
      <b/>
      <sz val="11"/>
      <name val="Arial"/>
      <family val="2"/>
    </font>
    <font>
      <sz val="11"/>
      <name val="Arial"/>
      <family val="2"/>
    </font>
    <font>
      <b/>
      <sz val="10"/>
      <name val="Arial"/>
      <family val="2"/>
    </font>
    <font>
      <b/>
      <sz val="9"/>
      <name val="Arial"/>
      <family val="2"/>
    </font>
    <font>
      <sz val="10"/>
      <name val="Arial"/>
      <family val="2"/>
    </font>
    <font>
      <sz val="10"/>
      <color rgb="FFFF0000"/>
      <name val="Arial"/>
      <family val="2"/>
    </font>
    <font>
      <b/>
      <sz val="11"/>
      <color theme="1"/>
      <name val="Arial"/>
      <family val="2"/>
    </font>
    <font>
      <sz val="11"/>
      <color theme="1"/>
      <name val="Arial"/>
      <family val="2"/>
    </font>
    <font>
      <b/>
      <sz val="11"/>
      <color theme="1"/>
      <name val="Calibri"/>
      <family val="2"/>
      <scheme val="minor"/>
    </font>
    <font>
      <u/>
      <sz val="10"/>
      <name val="Arial"/>
      <family val="2"/>
    </font>
    <font>
      <sz val="10"/>
      <color theme="1"/>
      <name val="Arial"/>
      <family val="2"/>
    </font>
    <font>
      <b/>
      <sz val="10"/>
      <color theme="1"/>
      <name val="Arial"/>
      <family val="2"/>
    </font>
    <font>
      <sz val="9"/>
      <name val="Arial"/>
      <family val="2"/>
    </font>
    <font>
      <u/>
      <sz val="9"/>
      <name val="Arial"/>
      <family val="2"/>
    </font>
    <font>
      <sz val="10"/>
      <name val="Arial"/>
      <family val="2"/>
    </font>
    <font>
      <sz val="10"/>
      <color theme="0"/>
      <name val="Arial"/>
      <family val="2"/>
    </font>
    <font>
      <b/>
      <sz val="8"/>
      <name val="Arial"/>
      <family val="2"/>
    </font>
  </fonts>
  <fills count="8">
    <fill>
      <patternFill patternType="none"/>
    </fill>
    <fill>
      <patternFill patternType="gray125"/>
    </fill>
    <fill>
      <patternFill patternType="solid">
        <fgColor indexed="65"/>
        <bgColor theme="0"/>
      </patternFill>
    </fill>
    <fill>
      <patternFill patternType="solid">
        <fgColor theme="3" tint="0.79998168889431442"/>
        <bgColor theme="0"/>
      </patternFill>
    </fill>
    <fill>
      <patternFill patternType="solid">
        <fgColor rgb="FFFFFF00"/>
        <bgColor indexed="64"/>
      </patternFill>
    </fill>
    <fill>
      <patternFill patternType="solid">
        <fgColor theme="0"/>
        <bgColor theme="0"/>
      </patternFill>
    </fill>
    <fill>
      <patternFill patternType="solid">
        <fgColor theme="4" tint="0.39997558519241921"/>
        <bgColor theme="0"/>
      </patternFill>
    </fill>
    <fill>
      <patternFill patternType="solid">
        <fgColor theme="0"/>
        <bgColor indexed="64"/>
      </patternFill>
    </fill>
  </fills>
  <borders count="62">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right style="thin">
        <color indexed="64"/>
      </right>
      <top/>
      <bottom style="medium">
        <color indexed="64"/>
      </bottom>
      <diagonal/>
    </border>
  </borders>
  <cellStyleXfs count="3">
    <xf numFmtId="0" fontId="0" fillId="0" borderId="0"/>
    <xf numFmtId="0" fontId="7" fillId="0" borderId="0"/>
    <xf numFmtId="9" fontId="17" fillId="0" borderId="0" applyFont="0" applyFill="0" applyBorder="0" applyAlignment="0" applyProtection="0"/>
  </cellStyleXfs>
  <cellXfs count="290">
    <xf numFmtId="0" fontId="0" fillId="0" borderId="0" xfId="0"/>
    <xf numFmtId="0" fontId="5" fillId="2" borderId="9" xfId="0" applyFont="1" applyFill="1" applyBorder="1" applyAlignment="1" applyProtection="1">
      <alignment vertical="center"/>
      <protection locked="0"/>
    </xf>
    <xf numFmtId="0" fontId="5" fillId="3" borderId="11" xfId="0" applyFont="1" applyFill="1" applyBorder="1" applyAlignment="1">
      <alignment horizontal="center" vertical="center" wrapText="1"/>
    </xf>
    <xf numFmtId="0" fontId="5" fillId="3" borderId="11" xfId="0" applyFont="1" applyFill="1" applyBorder="1" applyAlignment="1">
      <alignment horizontal="center" vertical="center" textRotation="90" wrapText="1"/>
    </xf>
    <xf numFmtId="0" fontId="6" fillId="3" borderId="11" xfId="0" applyFont="1" applyFill="1" applyBorder="1" applyAlignment="1">
      <alignment horizontal="center" vertical="center" textRotation="90" wrapText="1"/>
    </xf>
    <xf numFmtId="0" fontId="7" fillId="2" borderId="15" xfId="0" applyFont="1"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textRotation="90" wrapText="1"/>
      <protection locked="0"/>
    </xf>
    <xf numFmtId="0" fontId="0" fillId="4" borderId="0" xfId="0" applyFill="1"/>
    <xf numFmtId="0" fontId="0" fillId="2" borderId="16"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0" fillId="2" borderId="0" xfId="0" applyFill="1" applyBorder="1" applyAlignment="1">
      <alignment horizontal="center" vertical="center" wrapText="1"/>
    </xf>
    <xf numFmtId="0" fontId="0" fillId="2" borderId="0" xfId="0" applyFill="1"/>
    <xf numFmtId="0" fontId="0" fillId="2" borderId="0" xfId="0" applyFill="1" applyBorder="1" applyAlignment="1">
      <alignment horizontal="center" vertical="center" textRotation="90" wrapText="1"/>
    </xf>
    <xf numFmtId="0" fontId="0" fillId="0" borderId="0" xfId="0" applyBorder="1" applyAlignment="1">
      <alignment horizontal="center" vertical="center" wrapText="1"/>
    </xf>
    <xf numFmtId="0" fontId="0" fillId="0" borderId="0" xfId="0" applyBorder="1" applyAlignment="1">
      <alignment horizontal="center" vertical="center" textRotation="90" wrapText="1"/>
    </xf>
    <xf numFmtId="0" fontId="0" fillId="0" borderId="0" xfId="0" applyAlignment="1">
      <alignment textRotation="90"/>
    </xf>
    <xf numFmtId="0" fontId="7" fillId="5" borderId="15" xfId="0" applyFont="1" applyFill="1" applyBorder="1" applyAlignment="1" applyProtection="1">
      <alignment horizontal="center" vertical="center" wrapText="1"/>
      <protection locked="0"/>
    </xf>
    <xf numFmtId="0" fontId="0" fillId="5" borderId="15" xfId="0" applyFill="1" applyBorder="1" applyAlignment="1" applyProtection="1">
      <alignment horizontal="center" vertical="center" wrapText="1"/>
      <protection locked="0"/>
    </xf>
    <xf numFmtId="0" fontId="5" fillId="5" borderId="11" xfId="0" applyFont="1" applyFill="1" applyBorder="1" applyAlignment="1">
      <alignment horizontal="center" vertical="center" textRotation="90" wrapText="1"/>
    </xf>
    <xf numFmtId="0" fontId="6" fillId="5" borderId="11" xfId="0" applyFont="1" applyFill="1" applyBorder="1" applyAlignment="1">
      <alignment horizontal="center" vertical="center" textRotation="90" wrapText="1"/>
    </xf>
    <xf numFmtId="0" fontId="0" fillId="6" borderId="15" xfId="0" applyFill="1" applyBorder="1" applyAlignment="1" applyProtection="1">
      <alignment horizontal="center" vertical="center" wrapText="1"/>
      <protection locked="0"/>
    </xf>
    <xf numFmtId="0" fontId="7" fillId="6" borderId="15" xfId="0" applyFont="1" applyFill="1" applyBorder="1" applyAlignment="1" applyProtection="1">
      <alignment horizontal="center" vertical="center" wrapText="1"/>
      <protection locked="0"/>
    </xf>
    <xf numFmtId="0" fontId="0" fillId="5" borderId="15" xfId="0" applyFill="1" applyBorder="1" applyAlignment="1" applyProtection="1">
      <alignment horizontal="center" vertical="center" textRotation="90" wrapText="1"/>
      <protection locked="0"/>
    </xf>
    <xf numFmtId="0" fontId="0" fillId="7" borderId="0" xfId="0" applyFill="1"/>
    <xf numFmtId="0" fontId="5" fillId="2" borderId="8" xfId="0" applyFont="1" applyFill="1" applyBorder="1" applyAlignment="1" applyProtection="1">
      <alignment vertical="center" wrapText="1"/>
      <protection locked="0"/>
    </xf>
    <xf numFmtId="0" fontId="7" fillId="5" borderId="15" xfId="0" applyFont="1" applyFill="1" applyBorder="1" applyAlignment="1" applyProtection="1">
      <alignment horizontal="center" vertical="top" wrapText="1"/>
      <protection locked="0"/>
    </xf>
    <xf numFmtId="0" fontId="7" fillId="2" borderId="15" xfId="0" applyFont="1" applyFill="1" applyBorder="1" applyAlignment="1" applyProtection="1">
      <alignment horizontal="center" vertical="center" textRotation="90" wrapText="1"/>
      <protection locked="0"/>
    </xf>
    <xf numFmtId="0" fontId="0" fillId="2" borderId="17" xfId="0"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4" fillId="2" borderId="0" xfId="0" applyFont="1" applyFill="1" applyBorder="1" applyAlignment="1">
      <alignment horizontal="center" vertical="center" wrapText="1"/>
    </xf>
    <xf numFmtId="0" fontId="9" fillId="0" borderId="21" xfId="0" applyFont="1" applyBorder="1" applyAlignment="1">
      <alignment horizontal="justify" vertical="center" wrapText="1"/>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11" fillId="0" borderId="0" xfId="0" applyFont="1"/>
    <xf numFmtId="0" fontId="5" fillId="3" borderId="15" xfId="0" applyFont="1" applyFill="1" applyBorder="1" applyAlignment="1">
      <alignment horizontal="center" vertical="center" wrapText="1"/>
    </xf>
    <xf numFmtId="0" fontId="5" fillId="3" borderId="15" xfId="0" applyFont="1" applyFill="1" applyBorder="1" applyAlignment="1">
      <alignment horizontal="center" vertical="center" textRotation="90" wrapText="1"/>
    </xf>
    <xf numFmtId="0" fontId="6" fillId="3" borderId="15" xfId="0" applyFont="1" applyFill="1" applyBorder="1" applyAlignment="1">
      <alignment horizontal="center" vertical="center" textRotation="90" wrapText="1"/>
    </xf>
    <xf numFmtId="0" fontId="7" fillId="2" borderId="26" xfId="0" applyFont="1" applyFill="1" applyBorder="1" applyAlignment="1" applyProtection="1">
      <alignment horizontal="center" vertical="center" wrapText="1"/>
      <protection locked="0"/>
    </xf>
    <xf numFmtId="0" fontId="0" fillId="2" borderId="26" xfId="0" applyFill="1" applyBorder="1" applyAlignment="1" applyProtection="1">
      <alignment horizontal="center" vertical="center" textRotation="90" wrapText="1"/>
      <protection locked="0"/>
    </xf>
    <xf numFmtId="0" fontId="7" fillId="2" borderId="28" xfId="0" applyFont="1" applyFill="1" applyBorder="1" applyAlignment="1" applyProtection="1">
      <alignment horizontal="center" vertical="center" wrapText="1"/>
      <protection locked="0"/>
    </xf>
    <xf numFmtId="0" fontId="0" fillId="2" borderId="28" xfId="0" applyFill="1" applyBorder="1" applyAlignment="1" applyProtection="1">
      <alignment horizontal="center" vertical="center" textRotation="90" wrapText="1"/>
      <protection locked="0"/>
    </xf>
    <xf numFmtId="0" fontId="7" fillId="2" borderId="22" xfId="0" applyFont="1" applyFill="1" applyBorder="1" applyAlignment="1" applyProtection="1">
      <alignment horizontal="center" vertical="center" wrapText="1"/>
      <protection locked="0"/>
    </xf>
    <xf numFmtId="0" fontId="5" fillId="3" borderId="16" xfId="0" applyFont="1" applyFill="1" applyBorder="1" applyAlignment="1">
      <alignment horizontal="center" vertical="center" wrapText="1"/>
    </xf>
    <xf numFmtId="0" fontId="6" fillId="3" borderId="19" xfId="0" applyFont="1" applyFill="1" applyBorder="1" applyAlignment="1">
      <alignment horizontal="center" vertical="center" textRotation="90" wrapText="1"/>
    </xf>
    <xf numFmtId="0" fontId="7" fillId="5" borderId="11" xfId="0" applyFont="1"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0" fontId="5" fillId="3" borderId="29"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1" xfId="0" applyFont="1" applyFill="1" applyBorder="1" applyAlignment="1">
      <alignment horizontal="center" vertical="center" textRotation="90" wrapText="1"/>
    </xf>
    <xf numFmtId="0" fontId="5" fillId="3" borderId="35" xfId="0" applyFont="1" applyFill="1" applyBorder="1" applyAlignment="1">
      <alignment horizontal="center" vertical="center" textRotation="90" wrapText="1"/>
    </xf>
    <xf numFmtId="0" fontId="5" fillId="3" borderId="35" xfId="0" applyFont="1" applyFill="1" applyBorder="1" applyAlignment="1">
      <alignment horizontal="center" vertical="center" wrapText="1"/>
    </xf>
    <xf numFmtId="0" fontId="7" fillId="5" borderId="11" xfId="0" applyFont="1" applyFill="1" applyBorder="1" applyAlignment="1" applyProtection="1">
      <alignment horizontal="center" vertical="top" wrapText="1"/>
      <protection locked="0"/>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textRotation="90" wrapText="1"/>
    </xf>
    <xf numFmtId="0" fontId="6" fillId="3" borderId="35" xfId="0" applyFont="1" applyFill="1" applyBorder="1" applyAlignment="1">
      <alignment horizontal="center" vertical="center" textRotation="90" wrapText="1"/>
    </xf>
    <xf numFmtId="0" fontId="5" fillId="3" borderId="36" xfId="0" applyFont="1" applyFill="1" applyBorder="1" applyAlignment="1">
      <alignment horizontal="center" vertical="center" wrapText="1"/>
    </xf>
    <xf numFmtId="0" fontId="7" fillId="0" borderId="0" xfId="0" applyFont="1"/>
    <xf numFmtId="0" fontId="0" fillId="2" borderId="37" xfId="0" applyFill="1" applyBorder="1" applyAlignment="1" applyProtection="1">
      <alignment horizontal="center" vertical="center" textRotation="90" wrapText="1"/>
      <protection locked="0"/>
    </xf>
    <xf numFmtId="0" fontId="0" fillId="2" borderId="11" xfId="0" applyFill="1" applyBorder="1" applyAlignment="1" applyProtection="1">
      <alignment horizontal="center" vertical="center" wrapText="1"/>
      <protection locked="0"/>
    </xf>
    <xf numFmtId="0" fontId="7" fillId="2" borderId="28" xfId="0" applyFont="1" applyFill="1" applyBorder="1" applyAlignment="1" applyProtection="1">
      <alignment horizontal="center" vertical="center" wrapText="1"/>
      <protection locked="0"/>
    </xf>
    <xf numFmtId="0" fontId="0" fillId="2" borderId="28" xfId="0"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0" fontId="0" fillId="2" borderId="27" xfId="0" applyFill="1" applyBorder="1" applyAlignment="1" applyProtection="1">
      <alignment horizontal="center" vertical="center" textRotation="90" wrapText="1"/>
      <protection locked="0"/>
    </xf>
    <xf numFmtId="0" fontId="0" fillId="2" borderId="29" xfId="0" applyFill="1" applyBorder="1" applyAlignment="1" applyProtection="1">
      <alignment horizontal="center" vertical="center" textRotation="90" wrapText="1"/>
      <protection locked="0"/>
    </xf>
    <xf numFmtId="0" fontId="0" fillId="2" borderId="30" xfId="0" applyFill="1" applyBorder="1" applyAlignment="1" applyProtection="1">
      <alignment horizontal="center" vertical="center" textRotation="90" wrapText="1"/>
      <protection locked="0"/>
    </xf>
    <xf numFmtId="0" fontId="0" fillId="2" borderId="43" xfId="0" applyFill="1" applyBorder="1" applyAlignment="1" applyProtection="1">
      <alignment horizontal="center" vertical="center" textRotation="90" wrapText="1"/>
      <protection locked="0"/>
    </xf>
    <xf numFmtId="0" fontId="7" fillId="5" borderId="28" xfId="0" applyFont="1" applyFill="1" applyBorder="1" applyAlignment="1" applyProtection="1">
      <alignment horizontal="center" vertical="center" wrapText="1"/>
      <protection locked="0"/>
    </xf>
    <xf numFmtId="0" fontId="0" fillId="5" borderId="28" xfId="0" applyFill="1" applyBorder="1" applyAlignment="1" applyProtection="1">
      <alignment horizontal="center" vertical="center" wrapText="1"/>
      <protection locked="0"/>
    </xf>
    <xf numFmtId="0" fontId="0" fillId="2" borderId="30" xfId="0" applyFill="1" applyBorder="1" applyAlignment="1" applyProtection="1">
      <alignment horizontal="center" vertical="center" wrapText="1"/>
      <protection locked="0"/>
    </xf>
    <xf numFmtId="0" fontId="0" fillId="5" borderId="30" xfId="0" applyFill="1" applyBorder="1" applyAlignment="1" applyProtection="1">
      <alignment horizontal="center" vertical="center" wrapText="1"/>
      <protection locked="0"/>
    </xf>
    <xf numFmtId="0" fontId="7" fillId="2" borderId="37" xfId="0" applyFont="1" applyFill="1" applyBorder="1" applyAlignment="1" applyProtection="1">
      <alignment horizontal="center" vertical="center" wrapText="1"/>
      <protection locked="0"/>
    </xf>
    <xf numFmtId="0" fontId="0" fillId="2" borderId="37" xfId="0" applyFill="1" applyBorder="1" applyAlignment="1" applyProtection="1">
      <alignment horizontal="center" vertical="center" wrapText="1"/>
      <protection locked="0"/>
    </xf>
    <xf numFmtId="0" fontId="0" fillId="2" borderId="38" xfId="0" applyFill="1" applyBorder="1" applyAlignment="1" applyProtection="1">
      <alignment horizontal="center" vertical="center" textRotation="90" wrapText="1"/>
      <protection locked="0"/>
    </xf>
    <xf numFmtId="0" fontId="0" fillId="5" borderId="45" xfId="0" applyFill="1" applyBorder="1" applyAlignment="1" applyProtection="1">
      <alignment horizontal="center" vertical="center" wrapText="1"/>
      <protection locked="0"/>
    </xf>
    <xf numFmtId="0" fontId="0" fillId="2" borderId="45" xfId="0" applyFill="1" applyBorder="1" applyAlignment="1" applyProtection="1">
      <alignment horizontal="center" vertical="center" textRotation="90" wrapText="1"/>
      <protection locked="0"/>
    </xf>
    <xf numFmtId="0" fontId="0" fillId="2" borderId="46" xfId="0" applyFill="1" applyBorder="1" applyAlignment="1" applyProtection="1">
      <alignment horizontal="center" vertical="center" textRotation="90" wrapText="1"/>
      <protection locked="0"/>
    </xf>
    <xf numFmtId="0" fontId="0" fillId="2" borderId="28" xfId="0" applyFill="1" applyBorder="1" applyAlignment="1" applyProtection="1">
      <alignment horizontal="center" vertical="center" wrapText="1"/>
      <protection locked="0"/>
    </xf>
    <xf numFmtId="0" fontId="0" fillId="5" borderId="30" xfId="0" applyFill="1" applyBorder="1" applyAlignment="1" applyProtection="1">
      <alignment horizontal="center" vertical="center" wrapText="1"/>
      <protection locked="0"/>
    </xf>
    <xf numFmtId="0" fontId="7" fillId="5" borderId="28" xfId="0" applyFont="1" applyFill="1" applyBorder="1" applyAlignment="1" applyProtection="1">
      <alignment horizontal="center" vertical="center" wrapText="1"/>
      <protection locked="0"/>
    </xf>
    <xf numFmtId="0" fontId="0" fillId="5" borderId="28" xfId="0" applyFill="1" applyBorder="1" applyAlignment="1" applyProtection="1">
      <alignment horizontal="center" vertical="center" wrapText="1"/>
      <protection locked="0"/>
    </xf>
    <xf numFmtId="0" fontId="7" fillId="2" borderId="28"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0" fillId="2" borderId="26" xfId="0" applyFill="1"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0" fillId="2" borderId="48" xfId="0" applyFill="1" applyBorder="1" applyAlignment="1" applyProtection="1">
      <alignment horizontal="center" vertical="center" textRotation="90" wrapText="1"/>
      <protection locked="0"/>
    </xf>
    <xf numFmtId="0" fontId="0" fillId="2" borderId="49" xfId="0" applyFill="1" applyBorder="1" applyAlignment="1" applyProtection="1">
      <alignment horizontal="center" vertical="center" textRotation="90" wrapText="1"/>
      <protection locked="0"/>
    </xf>
    <xf numFmtId="0" fontId="0" fillId="2" borderId="9" xfId="0" applyFill="1" applyBorder="1" applyAlignment="1" applyProtection="1">
      <alignment horizontal="center" vertical="center" textRotation="90" wrapText="1"/>
      <protection locked="0"/>
    </xf>
    <xf numFmtId="0" fontId="7" fillId="2" borderId="37"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0" fillId="5" borderId="48" xfId="0" applyFill="1" applyBorder="1" applyAlignment="1" applyProtection="1">
      <alignment horizontal="center" vertical="center" wrapText="1"/>
      <protection locked="0"/>
    </xf>
    <xf numFmtId="0" fontId="0" fillId="2" borderId="48" xfId="0" applyFill="1" applyBorder="1" applyAlignment="1" applyProtection="1">
      <alignment horizontal="center" vertical="center" wrapText="1"/>
      <protection locked="0"/>
    </xf>
    <xf numFmtId="0" fontId="7" fillId="7" borderId="0" xfId="0" applyFont="1" applyFill="1"/>
    <xf numFmtId="0" fontId="0" fillId="2" borderId="55" xfId="0" applyFill="1" applyBorder="1" applyAlignment="1" applyProtection="1">
      <alignment horizontal="center" vertical="center" wrapText="1"/>
      <protection locked="0"/>
    </xf>
    <xf numFmtId="0" fontId="7" fillId="2" borderId="30" xfId="0" applyFont="1" applyFill="1" applyBorder="1" applyAlignment="1" applyProtection="1">
      <alignment horizontal="center" vertical="center" wrapText="1"/>
      <protection locked="0"/>
    </xf>
    <xf numFmtId="0" fontId="0" fillId="2" borderId="11" xfId="0" applyFill="1" applyBorder="1" applyAlignment="1" applyProtection="1">
      <alignment horizontal="center" vertical="center" textRotation="90" wrapText="1"/>
      <protection locked="0"/>
    </xf>
    <xf numFmtId="0" fontId="5" fillId="5" borderId="28" xfId="0" applyFont="1" applyFill="1" applyBorder="1" applyAlignment="1">
      <alignment horizontal="center" vertical="center" textRotation="90" wrapText="1"/>
    </xf>
    <xf numFmtId="0" fontId="6" fillId="5" borderId="28" xfId="0" applyFont="1" applyFill="1" applyBorder="1" applyAlignment="1">
      <alignment horizontal="center" vertical="center" textRotation="90" wrapText="1"/>
    </xf>
    <xf numFmtId="0" fontId="7" fillId="2" borderId="28" xfId="0" applyFont="1" applyFill="1" applyBorder="1" applyAlignment="1" applyProtection="1">
      <alignment horizontal="left" vertical="top" wrapText="1"/>
      <protection locked="0"/>
    </xf>
    <xf numFmtId="0" fontId="7" fillId="2" borderId="28" xfId="0" applyFont="1" applyFill="1" applyBorder="1" applyAlignment="1" applyProtection="1">
      <alignment horizontal="center" vertical="top" wrapText="1"/>
      <protection locked="0"/>
    </xf>
    <xf numFmtId="0" fontId="7" fillId="6" borderId="28" xfId="0" applyFont="1" applyFill="1" applyBorder="1" applyAlignment="1" applyProtection="1">
      <alignment horizontal="center" vertical="center" wrapText="1"/>
      <protection locked="0"/>
    </xf>
    <xf numFmtId="0" fontId="7" fillId="5" borderId="45" xfId="0" applyFont="1" applyFill="1" applyBorder="1" applyAlignment="1" applyProtection="1">
      <alignment horizontal="center" vertical="center" wrapText="1"/>
      <protection locked="0"/>
    </xf>
    <xf numFmtId="0" fontId="5" fillId="5" borderId="45" xfId="0" applyFont="1" applyFill="1" applyBorder="1" applyAlignment="1">
      <alignment horizontal="center" vertical="center" textRotation="90" wrapText="1"/>
    </xf>
    <xf numFmtId="0" fontId="6" fillId="5" borderId="45" xfId="0" applyFont="1" applyFill="1" applyBorder="1" applyAlignment="1">
      <alignment horizontal="center" vertical="center" textRotation="90" wrapText="1"/>
    </xf>
    <xf numFmtId="0" fontId="7" fillId="5" borderId="26" xfId="0" applyFont="1" applyFill="1" applyBorder="1" applyAlignment="1" applyProtection="1">
      <alignment horizontal="center" vertical="center" wrapText="1"/>
      <protection locked="0"/>
    </xf>
    <xf numFmtId="0" fontId="0" fillId="5" borderId="26" xfId="0" applyFill="1" applyBorder="1" applyAlignment="1" applyProtection="1">
      <alignment horizontal="center" vertical="center" wrapText="1"/>
      <protection locked="0"/>
    </xf>
    <xf numFmtId="0" fontId="5" fillId="5" borderId="26" xfId="0" applyFont="1" applyFill="1" applyBorder="1" applyAlignment="1">
      <alignment horizontal="center" vertical="center" textRotation="90" wrapText="1"/>
    </xf>
    <xf numFmtId="0" fontId="0" fillId="5" borderId="0" xfId="0" applyFill="1" applyBorder="1" applyAlignment="1">
      <alignment horizontal="center" vertical="center" wrapText="1"/>
    </xf>
    <xf numFmtId="0" fontId="0" fillId="7" borderId="0" xfId="0" applyFill="1" applyBorder="1" applyAlignment="1">
      <alignment horizontal="center" vertical="center" wrapText="1"/>
    </xf>
    <xf numFmtId="0" fontId="5" fillId="5" borderId="15" xfId="0" applyFont="1" applyFill="1" applyBorder="1" applyAlignment="1">
      <alignment horizontal="center" vertical="center" wrapText="1"/>
    </xf>
    <xf numFmtId="0" fontId="7" fillId="2" borderId="11" xfId="0" applyFont="1" applyFill="1" applyBorder="1" applyAlignment="1" applyProtection="1">
      <alignment horizontal="center" vertical="center" wrapText="1"/>
      <protection locked="0"/>
    </xf>
    <xf numFmtId="0" fontId="5" fillId="3" borderId="39" xfId="0" applyFont="1" applyFill="1" applyBorder="1" applyAlignment="1">
      <alignment horizontal="center" vertical="center" textRotation="90" wrapText="1"/>
    </xf>
    <xf numFmtId="0" fontId="6" fillId="3" borderId="18" xfId="0" applyFont="1" applyFill="1" applyBorder="1" applyAlignment="1">
      <alignment horizontal="center" vertical="center" textRotation="90" wrapText="1"/>
    </xf>
    <xf numFmtId="0" fontId="7" fillId="5" borderId="48"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0" fillId="5" borderId="55" xfId="0"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0" fillId="2" borderId="55" xfId="0" applyFill="1" applyBorder="1" applyAlignment="1" applyProtection="1">
      <alignment horizontal="center" vertical="center" textRotation="90" wrapText="1"/>
      <protection locked="0"/>
    </xf>
    <xf numFmtId="0" fontId="0" fillId="2" borderId="59" xfId="0" applyFill="1" applyBorder="1" applyAlignment="1" applyProtection="1">
      <alignment horizontal="center" vertical="center" textRotation="90" wrapText="1"/>
      <protection locked="0"/>
    </xf>
    <xf numFmtId="0" fontId="0" fillId="2" borderId="34" xfId="0" applyFill="1" applyBorder="1" applyAlignment="1" applyProtection="1">
      <alignment horizontal="center" vertical="center" textRotation="90" wrapText="1"/>
      <protection locked="0"/>
    </xf>
    <xf numFmtId="0" fontId="7" fillId="2" borderId="55" xfId="0" applyFont="1" applyFill="1" applyBorder="1" applyAlignment="1" applyProtection="1">
      <alignment horizontal="center" vertical="center" textRotation="90" wrapText="1"/>
      <protection locked="0"/>
    </xf>
    <xf numFmtId="0" fontId="0" fillId="2" borderId="60" xfId="0" applyFill="1" applyBorder="1" applyAlignment="1" applyProtection="1">
      <alignment horizontal="center" vertical="center" textRotation="90" wrapText="1"/>
      <protection locked="0"/>
    </xf>
    <xf numFmtId="0" fontId="7" fillId="0" borderId="0" xfId="0" applyFont="1" applyAlignment="1">
      <alignment horizontal="left" vertical="top" wrapText="1"/>
    </xf>
    <xf numFmtId="0" fontId="9" fillId="0" borderId="15" xfId="0" applyFont="1" applyBorder="1" applyAlignment="1">
      <alignment horizontal="center" vertical="center" wrapText="1"/>
    </xf>
    <xf numFmtId="0" fontId="5" fillId="0" borderId="15" xfId="0" applyFont="1" applyBorder="1" applyAlignment="1">
      <alignment horizontal="center" vertical="center" textRotation="90"/>
    </xf>
    <xf numFmtId="0" fontId="0" fillId="0" borderId="23" xfId="0" applyBorder="1" applyAlignment="1">
      <alignment horizontal="center"/>
    </xf>
    <xf numFmtId="0" fontId="0" fillId="0" borderId="21" xfId="0" applyBorder="1" applyAlignment="1">
      <alignment horizontal="center"/>
    </xf>
    <xf numFmtId="0" fontId="0" fillId="0" borderId="25" xfId="0" applyBorder="1" applyAlignment="1">
      <alignment horizontal="center"/>
    </xf>
    <xf numFmtId="0" fontId="0" fillId="0" borderId="16" xfId="0" applyBorder="1" applyAlignment="1">
      <alignment horizontal="center"/>
    </xf>
    <xf numFmtId="0" fontId="0" fillId="0" borderId="20" xfId="0" applyBorder="1" applyAlignment="1">
      <alignment horizontal="center"/>
    </xf>
    <xf numFmtId="0" fontId="0" fillId="0" borderId="15" xfId="0" applyBorder="1" applyAlignment="1">
      <alignment horizontal="center"/>
    </xf>
    <xf numFmtId="0" fontId="0" fillId="0" borderId="56" xfId="0" applyBorder="1" applyAlignment="1">
      <alignment horizontal="center"/>
    </xf>
    <xf numFmtId="0" fontId="0" fillId="0" borderId="22" xfId="0" applyBorder="1" applyAlignment="1">
      <alignment horizontal="center"/>
    </xf>
    <xf numFmtId="0" fontId="7" fillId="0" borderId="16" xfId="0" applyFont="1" applyBorder="1" applyAlignment="1">
      <alignment horizontal="center"/>
    </xf>
    <xf numFmtId="0" fontId="7" fillId="0" borderId="56" xfId="0" applyFont="1" applyBorder="1" applyAlignment="1">
      <alignment horizontal="center"/>
    </xf>
    <xf numFmtId="0" fontId="7" fillId="0" borderId="15" xfId="0" applyFont="1" applyBorder="1" applyAlignment="1">
      <alignment horizontal="center"/>
    </xf>
    <xf numFmtId="0" fontId="7" fillId="0" borderId="11" xfId="0" applyFont="1" applyBorder="1" applyAlignment="1">
      <alignment horizontal="center"/>
    </xf>
    <xf numFmtId="0" fontId="0" fillId="2" borderId="0" xfId="0" applyFill="1" applyAlignment="1">
      <alignment horizontal="center"/>
    </xf>
    <xf numFmtId="0" fontId="7" fillId="0" borderId="0" xfId="0" applyFont="1" applyAlignment="1">
      <alignment horizontal="center" vertical="top" wrapText="1"/>
    </xf>
    <xf numFmtId="0" fontId="5" fillId="0" borderId="61"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9" fontId="0" fillId="0" borderId="15" xfId="2" applyFont="1" applyBorder="1" applyAlignment="1">
      <alignment horizontal="center" vertical="center"/>
    </xf>
    <xf numFmtId="9" fontId="0" fillId="0" borderId="18" xfId="2" applyFont="1" applyBorder="1" applyAlignment="1">
      <alignment horizontal="center" vertical="center"/>
    </xf>
    <xf numFmtId="0" fontId="18" fillId="0" borderId="0" xfId="0" applyFont="1"/>
    <xf numFmtId="9" fontId="5" fillId="0" borderId="15" xfId="2" applyFont="1" applyBorder="1" applyAlignment="1">
      <alignment horizontal="center"/>
    </xf>
    <xf numFmtId="0" fontId="19" fillId="3" borderId="15" xfId="0" applyFont="1" applyFill="1" applyBorder="1" applyAlignment="1">
      <alignment horizontal="center" vertical="center" textRotation="90"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7"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14" fontId="4" fillId="2" borderId="1" xfId="0" applyNumberFormat="1" applyFont="1" applyFill="1" applyBorder="1" applyAlignment="1">
      <alignment horizontal="center" vertical="center" wrapText="1"/>
    </xf>
    <xf numFmtId="0" fontId="5" fillId="2" borderId="8"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7" fillId="2" borderId="16" xfId="0" applyFont="1" applyFill="1" applyBorder="1" applyAlignment="1" applyProtection="1">
      <alignment horizontal="center" vertical="center" wrapText="1"/>
      <protection locked="0"/>
    </xf>
    <xf numFmtId="0" fontId="7" fillId="2" borderId="17"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9" fillId="0" borderId="20" xfId="0" applyFont="1" applyBorder="1" applyAlignment="1">
      <alignment horizontal="center" vertical="center" wrapText="1"/>
    </xf>
    <xf numFmtId="0" fontId="9" fillId="0" borderId="0"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8" fillId="2" borderId="17"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7" fillId="5" borderId="16" xfId="0" applyFont="1" applyFill="1" applyBorder="1" applyAlignment="1">
      <alignment horizontal="center" vertical="top" wrapText="1"/>
    </xf>
    <xf numFmtId="0" fontId="7" fillId="5" borderId="17" xfId="0" applyFont="1" applyFill="1" applyBorder="1" applyAlignment="1">
      <alignment horizontal="center" vertical="top" wrapText="1"/>
    </xf>
    <xf numFmtId="0" fontId="7" fillId="5" borderId="18" xfId="0" applyFont="1" applyFill="1" applyBorder="1" applyAlignment="1">
      <alignment horizontal="center" vertical="top" wrapText="1"/>
    </xf>
    <xf numFmtId="0" fontId="7" fillId="5" borderId="16" xfId="0" applyFont="1" applyFill="1" applyBorder="1" applyAlignment="1" applyProtection="1">
      <alignment horizontal="center" vertical="center" wrapText="1"/>
      <protection locked="0"/>
    </xf>
    <xf numFmtId="0" fontId="7" fillId="5" borderId="17" xfId="0" applyFont="1" applyFill="1" applyBorder="1" applyAlignment="1" applyProtection="1">
      <alignment horizontal="center" vertical="center" wrapText="1"/>
      <protection locked="0"/>
    </xf>
    <xf numFmtId="0" fontId="7" fillId="5" borderId="18" xfId="0" applyFont="1" applyFill="1" applyBorder="1" applyAlignment="1" applyProtection="1">
      <alignment horizontal="center" vertical="center" wrapText="1"/>
      <protection locked="0"/>
    </xf>
    <xf numFmtId="0" fontId="7" fillId="2" borderId="16" xfId="0" applyFont="1" applyFill="1" applyBorder="1" applyAlignment="1" applyProtection="1">
      <alignment horizontal="left" vertical="center" wrapText="1"/>
      <protection locked="0"/>
    </xf>
    <xf numFmtId="0" fontId="0" fillId="2" borderId="17" xfId="0" applyFill="1" applyBorder="1" applyAlignment="1" applyProtection="1">
      <alignment horizontal="left" vertical="center" wrapText="1"/>
      <protection locked="0"/>
    </xf>
    <xf numFmtId="0" fontId="0" fillId="2" borderId="18" xfId="0" applyFill="1" applyBorder="1" applyAlignment="1" applyProtection="1">
      <alignment horizontal="left" vertical="center" wrapText="1"/>
      <protection locked="0"/>
    </xf>
    <xf numFmtId="0" fontId="7" fillId="2" borderId="28" xfId="0" applyFont="1" applyFill="1" applyBorder="1" applyAlignment="1" applyProtection="1">
      <alignment horizontal="center" vertical="center" wrapText="1"/>
      <protection locked="0"/>
    </xf>
    <xf numFmtId="0" fontId="0" fillId="2" borderId="28" xfId="0" applyFill="1" applyBorder="1" applyAlignment="1" applyProtection="1">
      <alignment horizontal="center" vertical="center" wrapText="1"/>
      <protection locked="0"/>
    </xf>
    <xf numFmtId="0" fontId="7" fillId="5" borderId="45" xfId="0" applyFont="1" applyFill="1" applyBorder="1" applyAlignment="1">
      <alignment horizontal="center" vertical="center" wrapText="1"/>
    </xf>
    <xf numFmtId="0" fontId="7" fillId="2" borderId="28" xfId="0" applyFont="1" applyFill="1" applyBorder="1" applyAlignment="1" applyProtection="1">
      <alignment horizontal="left" vertical="center" wrapText="1"/>
      <protection locked="0"/>
    </xf>
    <xf numFmtId="0" fontId="0" fillId="2" borderId="28" xfId="0" applyFill="1" applyBorder="1" applyAlignment="1" applyProtection="1">
      <alignment horizontal="left" vertical="center" wrapText="1"/>
      <protection locked="0"/>
    </xf>
    <xf numFmtId="0" fontId="7" fillId="2" borderId="8" xfId="0" applyFont="1" applyFill="1" applyBorder="1" applyAlignment="1" applyProtection="1">
      <alignment horizontal="center" vertical="center" wrapText="1"/>
      <protection locked="0"/>
    </xf>
    <xf numFmtId="0" fontId="7" fillId="2" borderId="33"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0" fillId="2" borderId="56" xfId="0" applyFill="1" applyBorder="1" applyAlignment="1" applyProtection="1">
      <alignment horizontal="center" vertical="center" wrapText="1"/>
      <protection locked="0"/>
    </xf>
    <xf numFmtId="0" fontId="0" fillId="2" borderId="54" xfId="0" applyFill="1" applyBorder="1" applyAlignment="1" applyProtection="1">
      <alignment horizontal="center" vertical="center" wrapText="1"/>
      <protection locked="0"/>
    </xf>
    <xf numFmtId="0" fontId="0" fillId="2" borderId="19" xfId="0" applyFill="1" applyBorder="1" applyAlignment="1" applyProtection="1">
      <alignment horizontal="center" vertical="center" wrapText="1"/>
      <protection locked="0"/>
    </xf>
    <xf numFmtId="0" fontId="7" fillId="5" borderId="16"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15" fillId="2" borderId="16"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7" fillId="5" borderId="56" xfId="0" applyFont="1" applyFill="1" applyBorder="1" applyAlignment="1">
      <alignment horizontal="center" vertical="center" wrapText="1"/>
    </xf>
    <xf numFmtId="0" fontId="7" fillId="5" borderId="54"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0" fillId="5" borderId="17" xfId="0" applyFill="1" applyBorder="1" applyAlignment="1" applyProtection="1">
      <alignment horizontal="center" vertical="center" wrapText="1"/>
      <protection locked="0"/>
    </xf>
    <xf numFmtId="0" fontId="0" fillId="5" borderId="18" xfId="0" applyFill="1" applyBorder="1" applyAlignment="1" applyProtection="1">
      <alignment horizontal="center" vertical="center" wrapText="1"/>
      <protection locked="0"/>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7" fillId="0" borderId="16" xfId="0" applyFont="1" applyBorder="1" applyAlignment="1">
      <alignment horizontal="center" vertical="top" wrapText="1"/>
    </xf>
    <xf numFmtId="0" fontId="0" fillId="0" borderId="17" xfId="0" applyBorder="1" applyAlignment="1">
      <alignment horizontal="center" vertical="top" wrapText="1"/>
    </xf>
    <xf numFmtId="0" fontId="0" fillId="0" borderId="18" xfId="0" applyBorder="1" applyAlignment="1">
      <alignment horizontal="center" vertical="top" wrapText="1"/>
    </xf>
    <xf numFmtId="0" fontId="13" fillId="2" borderId="16"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wrapText="1"/>
      <protection locked="0"/>
    </xf>
    <xf numFmtId="0" fontId="13" fillId="2" borderId="18" xfId="0" applyFont="1" applyFill="1" applyBorder="1" applyAlignment="1" applyProtection="1">
      <alignment horizontal="center" vertical="center" wrapText="1"/>
      <protection locked="0"/>
    </xf>
    <xf numFmtId="0" fontId="0" fillId="2" borderId="21" xfId="0" applyFill="1"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0" fillId="2" borderId="30" xfId="0"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0" fontId="0" fillId="2" borderId="26" xfId="0" applyFill="1" applyBorder="1" applyAlignment="1" applyProtection="1">
      <alignment horizontal="center" vertical="center" wrapText="1"/>
      <protection locked="0"/>
    </xf>
    <xf numFmtId="0" fontId="7" fillId="0" borderId="0" xfId="0" applyFont="1" applyAlignment="1">
      <alignment horizontal="center" vertical="center" wrapText="1"/>
    </xf>
    <xf numFmtId="0" fontId="5" fillId="2" borderId="39" xfId="0" applyFont="1" applyFill="1" applyBorder="1" applyAlignment="1" applyProtection="1">
      <alignment horizontal="center" vertical="center" wrapText="1"/>
      <protection locked="0"/>
    </xf>
    <xf numFmtId="0" fontId="5" fillId="2" borderId="36" xfId="0" applyFont="1" applyFill="1" applyBorder="1" applyAlignment="1" applyProtection="1">
      <alignment horizontal="center" vertical="center" wrapText="1"/>
      <protection locked="0"/>
    </xf>
    <xf numFmtId="0" fontId="5" fillId="2" borderId="40"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wrapText="1"/>
      <protection locked="0"/>
    </xf>
    <xf numFmtId="0" fontId="7" fillId="2" borderId="35" xfId="0" applyFont="1" applyFill="1" applyBorder="1" applyAlignment="1" applyProtection="1">
      <alignment horizontal="center" vertical="center" wrapText="1"/>
      <protection locked="0"/>
    </xf>
    <xf numFmtId="0" fontId="7" fillId="2" borderId="42"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0" fillId="0" borderId="0" xfId="0" applyAlignment="1">
      <alignment horizontal="left" wrapText="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0" fillId="0" borderId="0" xfId="0" applyBorder="1" applyAlignment="1">
      <alignment horizontal="center"/>
    </xf>
    <xf numFmtId="0" fontId="7" fillId="2" borderId="30"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0" fillId="2" borderId="24" xfId="0" applyFill="1" applyBorder="1" applyAlignment="1" applyProtection="1">
      <alignment horizontal="center" vertical="center" wrapText="1"/>
      <protection locked="0"/>
    </xf>
    <xf numFmtId="0" fontId="0" fillId="2" borderId="51" xfId="0"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37" xfId="0" applyFont="1" applyFill="1" applyBorder="1" applyAlignment="1" applyProtection="1">
      <alignment horizontal="center" vertical="center" wrapText="1"/>
      <protection locked="0"/>
    </xf>
    <xf numFmtId="0" fontId="0" fillId="2" borderId="37" xfId="0"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0" fillId="2" borderId="48"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0" fillId="2" borderId="33" xfId="0"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13" fillId="5" borderId="26"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0" fillId="0" borderId="0" xfId="0" applyAlignment="1">
      <alignment horizontal="left"/>
    </xf>
    <xf numFmtId="0" fontId="5" fillId="0" borderId="0" xfId="0" applyFont="1" applyAlignment="1">
      <alignment horizontal="left" wrapText="1"/>
    </xf>
    <xf numFmtId="0" fontId="7" fillId="0" borderId="0" xfId="0" applyFont="1" applyAlignment="1">
      <alignment horizontal="left" vertical="center" wrapText="1"/>
    </xf>
    <xf numFmtId="0" fontId="0" fillId="0" borderId="0" xfId="0" applyAlignment="1">
      <alignment horizontal="left" vertical="center" wrapText="1"/>
    </xf>
    <xf numFmtId="0" fontId="9" fillId="0" borderId="54" xfId="0" applyFont="1" applyBorder="1" applyAlignment="1">
      <alignment horizontal="center"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7" fillId="2" borderId="44" xfId="0" applyFont="1" applyFill="1" applyBorder="1" applyAlignment="1" applyProtection="1">
      <alignment horizontal="center" vertical="center" wrapText="1"/>
      <protection locked="0"/>
    </xf>
    <xf numFmtId="0" fontId="11" fillId="0" borderId="0" xfId="0" applyFont="1" applyAlignment="1">
      <alignment horizontal="left" vertical="center"/>
    </xf>
    <xf numFmtId="0" fontId="1" fillId="0" borderId="0" xfId="0" applyFont="1" applyAlignment="1">
      <alignment horizontal="left" vertical="center"/>
    </xf>
    <xf numFmtId="0" fontId="7" fillId="0" borderId="0" xfId="0" applyFont="1" applyAlignment="1">
      <alignment horizontal="left" wrapText="1"/>
    </xf>
  </cellXfs>
  <cellStyles count="3">
    <cellStyle name="Normal" xfId="0" builtinId="0"/>
    <cellStyle name="Normal 2"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428625</xdr:colOff>
      <xdr:row>0</xdr:row>
      <xdr:rowOff>2</xdr:rowOff>
    </xdr:from>
    <xdr:ext cx="3117396" cy="941916"/>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2"/>
          <a:ext cx="3117396" cy="94191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428625</xdr:colOff>
      <xdr:row>0</xdr:row>
      <xdr:rowOff>1</xdr:rowOff>
    </xdr:from>
    <xdr:to>
      <xdr:col>1</xdr:col>
      <xdr:colOff>457200</xdr:colOff>
      <xdr:row>2</xdr:row>
      <xdr:rowOff>52916</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1"/>
          <a:ext cx="3114675" cy="8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428625</xdr:colOff>
      <xdr:row>0</xdr:row>
      <xdr:rowOff>1</xdr:rowOff>
    </xdr:from>
    <xdr:to>
      <xdr:col>1</xdr:col>
      <xdr:colOff>457200</xdr:colOff>
      <xdr:row>2</xdr:row>
      <xdr:rowOff>52916</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1"/>
          <a:ext cx="3118908" cy="804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428625</xdr:colOff>
      <xdr:row>0</xdr:row>
      <xdr:rowOff>1</xdr:rowOff>
    </xdr:from>
    <xdr:to>
      <xdr:col>1</xdr:col>
      <xdr:colOff>457200</xdr:colOff>
      <xdr:row>2</xdr:row>
      <xdr:rowOff>52916</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1"/>
          <a:ext cx="3114675" cy="8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440532</xdr:colOff>
      <xdr:row>0</xdr:row>
      <xdr:rowOff>0</xdr:rowOff>
    </xdr:from>
    <xdr:to>
      <xdr:col>1</xdr:col>
      <xdr:colOff>507207</xdr:colOff>
      <xdr:row>3</xdr:row>
      <xdr:rowOff>304799</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532" y="0"/>
          <a:ext cx="3150394" cy="1531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428625</xdr:colOff>
      <xdr:row>0</xdr:row>
      <xdr:rowOff>2</xdr:rowOff>
    </xdr:from>
    <xdr:ext cx="3117396" cy="941916"/>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2"/>
          <a:ext cx="3117396" cy="94191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428625</xdr:colOff>
      <xdr:row>0</xdr:row>
      <xdr:rowOff>1</xdr:rowOff>
    </xdr:from>
    <xdr:to>
      <xdr:col>1</xdr:col>
      <xdr:colOff>457200</xdr:colOff>
      <xdr:row>2</xdr:row>
      <xdr:rowOff>52916</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1"/>
          <a:ext cx="3114675" cy="8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428625</xdr:colOff>
      <xdr:row>0</xdr:row>
      <xdr:rowOff>1</xdr:rowOff>
    </xdr:from>
    <xdr:to>
      <xdr:col>1</xdr:col>
      <xdr:colOff>457200</xdr:colOff>
      <xdr:row>2</xdr:row>
      <xdr:rowOff>52916</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1"/>
          <a:ext cx="3114675" cy="8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428625</xdr:colOff>
      <xdr:row>0</xdr:row>
      <xdr:rowOff>2</xdr:rowOff>
    </xdr:from>
    <xdr:ext cx="3117396" cy="941916"/>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2"/>
          <a:ext cx="3117396" cy="94191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428625</xdr:colOff>
      <xdr:row>0</xdr:row>
      <xdr:rowOff>1</xdr:rowOff>
    </xdr:from>
    <xdr:to>
      <xdr:col>1</xdr:col>
      <xdr:colOff>457200</xdr:colOff>
      <xdr:row>3</xdr:row>
      <xdr:rowOff>1</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1"/>
          <a:ext cx="3114675"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428625</xdr:colOff>
      <xdr:row>0</xdr:row>
      <xdr:rowOff>1</xdr:rowOff>
    </xdr:from>
    <xdr:to>
      <xdr:col>1</xdr:col>
      <xdr:colOff>457200</xdr:colOff>
      <xdr:row>3</xdr:row>
      <xdr:rowOff>1</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1"/>
          <a:ext cx="3114675"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428625</xdr:colOff>
      <xdr:row>0</xdr:row>
      <xdr:rowOff>1</xdr:rowOff>
    </xdr:from>
    <xdr:to>
      <xdr:col>1</xdr:col>
      <xdr:colOff>457200</xdr:colOff>
      <xdr:row>3</xdr:row>
      <xdr:rowOff>1</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1"/>
          <a:ext cx="3114675"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428625</xdr:colOff>
      <xdr:row>0</xdr:row>
      <xdr:rowOff>1</xdr:rowOff>
    </xdr:from>
    <xdr:to>
      <xdr:col>1</xdr:col>
      <xdr:colOff>457200</xdr:colOff>
      <xdr:row>2</xdr:row>
      <xdr:rowOff>52916</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1"/>
          <a:ext cx="3114675" cy="8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76"/>
  <sheetViews>
    <sheetView zoomScale="80" zoomScaleNormal="80" workbookViewId="0">
      <selection activeCell="A6" sqref="A6:N6"/>
    </sheetView>
  </sheetViews>
  <sheetFormatPr baseColWidth="10" defaultColWidth="11.5703125" defaultRowHeight="12.75" x14ac:dyDescent="0.2"/>
  <cols>
    <col min="1" max="1" width="46.28515625" customWidth="1"/>
    <col min="2" max="2" width="16.85546875" bestFit="1" customWidth="1"/>
    <col min="3" max="3" width="39.5703125" bestFit="1" customWidth="1"/>
    <col min="4" max="8" width="7.85546875" style="17" customWidth="1"/>
    <col min="9" max="9" width="8.140625" customWidth="1"/>
    <col min="10" max="14" width="7.28515625" customWidth="1"/>
    <col min="15" max="15" width="14" customWidth="1"/>
  </cols>
  <sheetData>
    <row r="1" spans="1:17" ht="38.25" customHeight="1" x14ac:dyDescent="0.2">
      <c r="A1" s="154" t="s">
        <v>0</v>
      </c>
      <c r="B1" s="155"/>
      <c r="C1" s="160" t="s">
        <v>1</v>
      </c>
      <c r="D1" s="161"/>
      <c r="E1" s="161"/>
      <c r="F1" s="161"/>
      <c r="G1" s="161"/>
      <c r="H1" s="161"/>
      <c r="I1" s="161"/>
      <c r="J1" s="162"/>
      <c r="K1" s="169" t="s">
        <v>2</v>
      </c>
      <c r="L1" s="170"/>
      <c r="M1" s="169">
        <v>5</v>
      </c>
      <c r="N1" s="170"/>
      <c r="Q1">
        <v>8</v>
      </c>
    </row>
    <row r="2" spans="1:17" ht="38.25" customHeight="1" x14ac:dyDescent="0.2">
      <c r="A2" s="156"/>
      <c r="B2" s="157"/>
      <c r="C2" s="163"/>
      <c r="D2" s="164"/>
      <c r="E2" s="164"/>
      <c r="F2" s="164"/>
      <c r="G2" s="164"/>
      <c r="H2" s="164"/>
      <c r="I2" s="164"/>
      <c r="J2" s="165"/>
      <c r="K2" s="171"/>
      <c r="L2" s="172"/>
      <c r="M2" s="171"/>
      <c r="N2" s="172"/>
    </row>
    <row r="3" spans="1:17" ht="19.5" customHeight="1" x14ac:dyDescent="0.2">
      <c r="A3" s="158"/>
      <c r="B3" s="159"/>
      <c r="C3" s="163"/>
      <c r="D3" s="164"/>
      <c r="E3" s="164"/>
      <c r="F3" s="164"/>
      <c r="G3" s="164"/>
      <c r="H3" s="164"/>
      <c r="I3" s="164"/>
      <c r="J3" s="165"/>
      <c r="K3" s="173" t="s">
        <v>3</v>
      </c>
      <c r="L3" s="174"/>
      <c r="M3" s="177">
        <v>43203</v>
      </c>
      <c r="N3" s="170"/>
    </row>
    <row r="4" spans="1:17" ht="70.5" customHeight="1" x14ac:dyDescent="0.2">
      <c r="A4" s="178" t="s">
        <v>169</v>
      </c>
      <c r="B4" s="179"/>
      <c r="C4" s="166"/>
      <c r="D4" s="167"/>
      <c r="E4" s="167"/>
      <c r="F4" s="167"/>
      <c r="G4" s="167"/>
      <c r="H4" s="167"/>
      <c r="I4" s="167"/>
      <c r="J4" s="168"/>
      <c r="K4" s="175"/>
      <c r="L4" s="176"/>
      <c r="M4" s="171"/>
      <c r="N4" s="172"/>
    </row>
    <row r="5" spans="1:17" ht="70.5" customHeight="1" x14ac:dyDescent="0.2">
      <c r="A5" s="186" t="s">
        <v>183</v>
      </c>
      <c r="B5" s="187"/>
      <c r="C5" s="187"/>
      <c r="D5" s="187"/>
      <c r="E5" s="187"/>
      <c r="F5" s="187"/>
      <c r="G5" s="187"/>
      <c r="H5" s="187"/>
      <c r="I5" s="187"/>
      <c r="J5" s="187"/>
      <c r="K5" s="187"/>
      <c r="L5" s="187"/>
      <c r="M5" s="187"/>
      <c r="N5" s="187"/>
    </row>
    <row r="6" spans="1:17" ht="70.5" customHeight="1" x14ac:dyDescent="0.2">
      <c r="A6" s="186" t="s">
        <v>148</v>
      </c>
      <c r="B6" s="187"/>
      <c r="C6" s="187"/>
      <c r="D6" s="187"/>
      <c r="E6" s="187"/>
      <c r="F6" s="187"/>
      <c r="G6" s="187"/>
      <c r="H6" s="187"/>
      <c r="I6" s="187"/>
      <c r="J6" s="187"/>
      <c r="K6" s="187"/>
      <c r="L6" s="187"/>
      <c r="M6" s="187"/>
      <c r="N6" s="187"/>
    </row>
    <row r="7" spans="1:17" ht="75.75" customHeight="1" thickBot="1" x14ac:dyDescent="0.25">
      <c r="A7" s="2" t="s">
        <v>4</v>
      </c>
      <c r="B7" s="2" t="s">
        <v>5</v>
      </c>
      <c r="C7" s="2" t="s">
        <v>6</v>
      </c>
      <c r="D7" s="188" t="s">
        <v>7</v>
      </c>
      <c r="E7" s="189"/>
      <c r="F7" s="189"/>
      <c r="G7" s="189"/>
      <c r="H7" s="189"/>
      <c r="I7" s="190"/>
      <c r="J7" s="3" t="s">
        <v>8</v>
      </c>
      <c r="K7" s="3" t="s">
        <v>9</v>
      </c>
      <c r="L7" s="3" t="s">
        <v>10</v>
      </c>
      <c r="M7" s="3" t="s">
        <v>11</v>
      </c>
      <c r="N7" s="4" t="s">
        <v>12</v>
      </c>
    </row>
    <row r="8" spans="1:17" ht="207.75" customHeight="1" thickBot="1" x14ac:dyDescent="0.25">
      <c r="A8" s="18" t="s">
        <v>149</v>
      </c>
      <c r="B8" s="18">
        <v>5</v>
      </c>
      <c r="C8" s="19" t="s">
        <v>149</v>
      </c>
      <c r="D8" s="180" t="s">
        <v>383</v>
      </c>
      <c r="E8" s="183"/>
      <c r="F8" s="183"/>
      <c r="G8" s="183"/>
      <c r="H8" s="183"/>
      <c r="I8" s="184"/>
      <c r="J8" s="7">
        <v>1</v>
      </c>
      <c r="K8" s="7"/>
      <c r="L8" s="7"/>
      <c r="M8" s="7"/>
      <c r="N8" s="7"/>
    </row>
    <row r="9" spans="1:17" ht="111.75" customHeight="1" thickBot="1" x14ac:dyDescent="0.25">
      <c r="A9" s="18" t="s">
        <v>58</v>
      </c>
      <c r="B9" s="18" t="s">
        <v>16</v>
      </c>
      <c r="C9" s="19" t="s">
        <v>59</v>
      </c>
      <c r="D9" s="180" t="s">
        <v>168</v>
      </c>
      <c r="E9" s="183"/>
      <c r="F9" s="183"/>
      <c r="G9" s="183"/>
      <c r="H9" s="183"/>
      <c r="I9" s="184"/>
      <c r="J9" s="7">
        <v>1</v>
      </c>
      <c r="K9" s="7"/>
      <c r="L9" s="7"/>
      <c r="M9" s="7"/>
      <c r="N9" s="7"/>
    </row>
    <row r="10" spans="1:17" ht="29.25" customHeight="1" thickBot="1" x14ac:dyDescent="0.25">
      <c r="A10" s="5" t="s">
        <v>17</v>
      </c>
      <c r="B10" s="5" t="s">
        <v>18</v>
      </c>
      <c r="C10" s="6" t="s">
        <v>19</v>
      </c>
      <c r="D10" s="180" t="s">
        <v>166</v>
      </c>
      <c r="E10" s="183"/>
      <c r="F10" s="183"/>
      <c r="G10" s="183"/>
      <c r="H10" s="183"/>
      <c r="I10" s="184"/>
      <c r="J10" s="7">
        <v>1</v>
      </c>
      <c r="K10" s="7"/>
      <c r="L10" s="7"/>
      <c r="M10" s="7"/>
      <c r="N10" s="7"/>
    </row>
    <row r="11" spans="1:17" ht="83.25" customHeight="1" thickBot="1" x14ac:dyDescent="0.25">
      <c r="A11" s="5" t="s">
        <v>20</v>
      </c>
      <c r="B11" s="5" t="s">
        <v>18</v>
      </c>
      <c r="C11" s="6" t="s">
        <v>19</v>
      </c>
      <c r="D11" s="180" t="s">
        <v>167</v>
      </c>
      <c r="E11" s="183"/>
      <c r="F11" s="183"/>
      <c r="G11" s="183"/>
      <c r="H11" s="183"/>
      <c r="I11" s="184"/>
      <c r="J11" s="7">
        <v>1</v>
      </c>
      <c r="K11" s="7"/>
      <c r="L11" s="7"/>
      <c r="M11" s="7"/>
      <c r="N11" s="7"/>
    </row>
    <row r="12" spans="1:17" ht="45.75" customHeight="1" thickBot="1" x14ac:dyDescent="0.25">
      <c r="A12" s="5" t="s">
        <v>110</v>
      </c>
      <c r="B12" s="5" t="s">
        <v>21</v>
      </c>
      <c r="C12" s="6" t="s">
        <v>60</v>
      </c>
      <c r="D12" s="180" t="s">
        <v>170</v>
      </c>
      <c r="E12" s="183"/>
      <c r="F12" s="183"/>
      <c r="G12" s="183"/>
      <c r="H12" s="183"/>
      <c r="I12" s="184"/>
      <c r="J12" s="7">
        <v>1</v>
      </c>
      <c r="K12" s="7"/>
      <c r="L12" s="7"/>
      <c r="M12" s="7"/>
      <c r="N12" s="7"/>
    </row>
    <row r="13" spans="1:17" ht="222.75" customHeight="1" thickBot="1" x14ac:dyDescent="0.25">
      <c r="A13" s="5" t="s">
        <v>113</v>
      </c>
      <c r="B13" s="6" t="s">
        <v>112</v>
      </c>
      <c r="C13" s="6" t="s">
        <v>114</v>
      </c>
      <c r="D13" s="180" t="s">
        <v>177</v>
      </c>
      <c r="E13" s="183"/>
      <c r="F13" s="183"/>
      <c r="G13" s="183"/>
      <c r="H13" s="183"/>
      <c r="I13" s="184"/>
      <c r="J13" s="7">
        <v>1</v>
      </c>
      <c r="K13" s="7"/>
      <c r="L13" s="7"/>
      <c r="M13" s="7"/>
      <c r="N13" s="7"/>
    </row>
    <row r="14" spans="1:17" ht="148.5" customHeight="1" thickBot="1" x14ac:dyDescent="0.25">
      <c r="A14" s="5" t="s">
        <v>62</v>
      </c>
      <c r="B14" s="5" t="s">
        <v>23</v>
      </c>
      <c r="C14" s="5" t="s">
        <v>96</v>
      </c>
      <c r="D14" s="180" t="s">
        <v>171</v>
      </c>
      <c r="E14" s="183"/>
      <c r="F14" s="183"/>
      <c r="G14" s="183"/>
      <c r="H14" s="183"/>
      <c r="I14" s="184"/>
      <c r="J14" s="7">
        <v>1</v>
      </c>
      <c r="K14" s="7"/>
      <c r="L14" s="7"/>
      <c r="M14" s="7"/>
      <c r="N14" s="7"/>
    </row>
    <row r="15" spans="1:17" ht="38.25" customHeight="1" thickBot="1" x14ac:dyDescent="0.25">
      <c r="A15" s="5" t="s">
        <v>29</v>
      </c>
      <c r="B15" s="5" t="s">
        <v>30</v>
      </c>
      <c r="C15" s="6" t="s">
        <v>31</v>
      </c>
      <c r="D15" s="180" t="s">
        <v>172</v>
      </c>
      <c r="E15" s="183"/>
      <c r="F15" s="183"/>
      <c r="G15" s="183"/>
      <c r="H15" s="183"/>
      <c r="I15" s="184"/>
      <c r="J15" s="7"/>
      <c r="K15" s="7"/>
      <c r="L15" s="7"/>
      <c r="M15" s="7">
        <v>1</v>
      </c>
      <c r="N15" s="7"/>
    </row>
    <row r="16" spans="1:17" ht="172.5" customHeight="1" thickBot="1" x14ac:dyDescent="0.25">
      <c r="A16" s="5" t="s">
        <v>150</v>
      </c>
      <c r="B16" s="5" t="s">
        <v>74</v>
      </c>
      <c r="C16" s="6" t="s">
        <v>151</v>
      </c>
      <c r="D16" s="180" t="s">
        <v>178</v>
      </c>
      <c r="E16" s="181"/>
      <c r="F16" s="181"/>
      <c r="G16" s="181"/>
      <c r="H16" s="181"/>
      <c r="I16" s="182"/>
      <c r="J16" s="7">
        <v>1</v>
      </c>
      <c r="K16" s="7"/>
      <c r="L16" s="7"/>
      <c r="M16" s="7"/>
      <c r="N16" s="7"/>
    </row>
    <row r="17" spans="1:14" ht="86.25" customHeight="1" thickBot="1" x14ac:dyDescent="0.25">
      <c r="A17" s="5" t="s">
        <v>115</v>
      </c>
      <c r="B17" s="5" t="s">
        <v>80</v>
      </c>
      <c r="C17" s="6" t="s">
        <v>82</v>
      </c>
      <c r="D17" s="180" t="s">
        <v>179</v>
      </c>
      <c r="E17" s="181"/>
      <c r="F17" s="181"/>
      <c r="G17" s="181"/>
      <c r="H17" s="181"/>
      <c r="I17" s="182"/>
      <c r="J17" s="7">
        <v>1</v>
      </c>
      <c r="K17" s="7"/>
      <c r="L17" s="7"/>
      <c r="M17" s="7"/>
      <c r="N17" s="7"/>
    </row>
    <row r="18" spans="1:14" ht="86.25" customHeight="1" thickBot="1" x14ac:dyDescent="0.25">
      <c r="A18" s="5" t="s">
        <v>117</v>
      </c>
      <c r="B18" s="5" t="s">
        <v>74</v>
      </c>
      <c r="C18" s="6" t="s">
        <v>116</v>
      </c>
      <c r="D18" s="180" t="s">
        <v>173</v>
      </c>
      <c r="E18" s="181"/>
      <c r="F18" s="181"/>
      <c r="G18" s="181"/>
      <c r="H18" s="181"/>
      <c r="I18" s="182"/>
      <c r="J18" s="7">
        <v>1</v>
      </c>
      <c r="K18" s="7"/>
      <c r="L18" s="7"/>
      <c r="M18" s="7"/>
      <c r="N18" s="7"/>
    </row>
    <row r="19" spans="1:14" ht="57" customHeight="1" thickBot="1" x14ac:dyDescent="0.25">
      <c r="A19" s="5" t="s">
        <v>174</v>
      </c>
      <c r="B19" s="5" t="s">
        <v>53</v>
      </c>
      <c r="C19" s="5" t="s">
        <v>70</v>
      </c>
      <c r="D19" s="180" t="s">
        <v>175</v>
      </c>
      <c r="E19" s="181"/>
      <c r="F19" s="181"/>
      <c r="G19" s="181"/>
      <c r="H19" s="181"/>
      <c r="I19" s="182"/>
      <c r="J19" s="7"/>
      <c r="K19" s="7"/>
      <c r="L19" s="7"/>
      <c r="M19" s="7">
        <v>1</v>
      </c>
      <c r="N19" s="7"/>
    </row>
    <row r="20" spans="1:14" ht="84.75" customHeight="1" thickBot="1" x14ac:dyDescent="0.25">
      <c r="A20" s="5" t="s">
        <v>118</v>
      </c>
      <c r="B20" s="5" t="s">
        <v>77</v>
      </c>
      <c r="C20" s="5" t="s">
        <v>78</v>
      </c>
      <c r="D20" s="180" t="s">
        <v>180</v>
      </c>
      <c r="E20" s="181"/>
      <c r="F20" s="181"/>
      <c r="G20" s="181"/>
      <c r="H20" s="181"/>
      <c r="I20" s="182"/>
      <c r="J20" s="7">
        <v>1</v>
      </c>
      <c r="K20" s="7"/>
      <c r="L20" s="7"/>
      <c r="M20" s="7"/>
      <c r="N20" s="7"/>
    </row>
    <row r="21" spans="1:14" ht="156.75" customHeight="1" thickBot="1" x14ac:dyDescent="0.25">
      <c r="A21" s="5" t="s">
        <v>176</v>
      </c>
      <c r="B21" s="5" t="s">
        <v>119</v>
      </c>
      <c r="C21" s="5" t="s">
        <v>120</v>
      </c>
      <c r="D21" s="180" t="s">
        <v>181</v>
      </c>
      <c r="E21" s="181"/>
      <c r="F21" s="181"/>
      <c r="G21" s="181"/>
      <c r="H21" s="181"/>
      <c r="I21" s="182"/>
      <c r="J21" s="7">
        <v>1</v>
      </c>
      <c r="K21" s="7"/>
      <c r="L21" s="7"/>
      <c r="M21" s="7"/>
      <c r="N21" s="7"/>
    </row>
    <row r="22" spans="1:14" ht="101.25" customHeight="1" thickBot="1" x14ac:dyDescent="0.25">
      <c r="A22" s="6" t="s">
        <v>71</v>
      </c>
      <c r="B22" s="22">
        <v>10</v>
      </c>
      <c r="C22" s="6" t="s">
        <v>121</v>
      </c>
      <c r="D22" s="180" t="s">
        <v>182</v>
      </c>
      <c r="E22" s="181"/>
      <c r="F22" s="181"/>
      <c r="G22" s="181"/>
      <c r="H22" s="181"/>
      <c r="I22" s="182"/>
      <c r="J22" s="7">
        <v>1</v>
      </c>
      <c r="K22" s="7"/>
      <c r="L22" s="7"/>
      <c r="M22" s="7"/>
      <c r="N22" s="7"/>
    </row>
    <row r="23" spans="1:14" ht="91.5" customHeight="1" thickBot="1" x14ac:dyDescent="0.25">
      <c r="A23" s="6"/>
      <c r="B23" s="19">
        <v>10</v>
      </c>
      <c r="C23" s="6"/>
      <c r="D23" s="180" t="s">
        <v>386</v>
      </c>
      <c r="E23" s="183"/>
      <c r="F23" s="183"/>
      <c r="G23" s="183"/>
      <c r="H23" s="183"/>
      <c r="I23" s="184"/>
      <c r="J23" s="7"/>
      <c r="K23" s="7"/>
      <c r="L23" s="7">
        <v>1</v>
      </c>
      <c r="M23" s="7"/>
      <c r="N23" s="7"/>
    </row>
    <row r="24" spans="1:14" ht="28.5" customHeight="1" thickBot="1" x14ac:dyDescent="0.25">
      <c r="A24" s="6"/>
      <c r="B24" s="6"/>
      <c r="C24" s="6"/>
      <c r="D24" s="185"/>
      <c r="E24" s="183"/>
      <c r="F24" s="183"/>
      <c r="G24" s="183"/>
      <c r="H24" s="183"/>
      <c r="I24" s="184"/>
      <c r="J24" s="7"/>
      <c r="K24" s="7"/>
      <c r="L24" s="7"/>
      <c r="M24" s="7"/>
      <c r="N24" s="7"/>
    </row>
    <row r="25" spans="1:14" ht="27" customHeight="1" thickBot="1" x14ac:dyDescent="0.25">
      <c r="A25" s="6"/>
      <c r="B25" s="6"/>
      <c r="C25" s="6"/>
      <c r="D25" s="185"/>
      <c r="E25" s="183"/>
      <c r="F25" s="183"/>
      <c r="G25" s="183"/>
      <c r="H25" s="183"/>
      <c r="I25" s="184"/>
      <c r="J25" s="7"/>
      <c r="K25" s="7"/>
      <c r="L25" s="7"/>
      <c r="M25" s="7"/>
      <c r="N25" s="7"/>
    </row>
    <row r="26" spans="1:14" ht="27" customHeight="1" thickBot="1" x14ac:dyDescent="0.25">
      <c r="A26" s="6"/>
      <c r="B26" s="6"/>
      <c r="C26" s="6"/>
      <c r="D26" s="185"/>
      <c r="E26" s="183"/>
      <c r="F26" s="183"/>
      <c r="G26" s="183"/>
      <c r="H26" s="183"/>
      <c r="I26" s="184"/>
      <c r="J26" s="7"/>
      <c r="K26" s="7"/>
      <c r="L26" s="7"/>
      <c r="M26" s="7"/>
      <c r="N26" s="7"/>
    </row>
    <row r="27" spans="1:14" ht="27" customHeight="1" thickBot="1" x14ac:dyDescent="0.25">
      <c r="A27" s="6"/>
      <c r="B27" s="6"/>
      <c r="C27" s="6"/>
      <c r="D27" s="185"/>
      <c r="E27" s="183"/>
      <c r="F27" s="183"/>
      <c r="G27" s="183"/>
      <c r="H27" s="183"/>
      <c r="I27" s="184"/>
      <c r="J27" s="7"/>
      <c r="K27" s="7"/>
      <c r="L27" s="7"/>
      <c r="M27" s="7"/>
      <c r="N27" s="7"/>
    </row>
    <row r="28" spans="1:14" ht="27" customHeight="1" thickBot="1" x14ac:dyDescent="0.25">
      <c r="A28" s="6"/>
      <c r="B28" s="6"/>
      <c r="C28" s="6"/>
      <c r="D28" s="185"/>
      <c r="E28" s="183"/>
      <c r="F28" s="183"/>
      <c r="G28" s="183"/>
      <c r="H28" s="183"/>
      <c r="I28" s="184"/>
      <c r="J28" s="7"/>
      <c r="K28" s="7"/>
      <c r="L28" s="7"/>
      <c r="M28" s="7"/>
      <c r="N28" s="7"/>
    </row>
    <row r="29" spans="1:14" ht="27" customHeight="1" thickBot="1" x14ac:dyDescent="0.25">
      <c r="A29" s="6"/>
      <c r="B29" s="6"/>
      <c r="C29" s="6"/>
      <c r="D29" s="185"/>
      <c r="E29" s="183"/>
      <c r="F29" s="183"/>
      <c r="G29" s="183"/>
      <c r="H29" s="183"/>
      <c r="I29" s="184"/>
      <c r="J29" s="7"/>
      <c r="K29" s="7"/>
      <c r="L29" s="7"/>
      <c r="M29" s="7"/>
      <c r="N29" s="7"/>
    </row>
    <row r="30" spans="1:14" ht="27" customHeight="1" thickBot="1" x14ac:dyDescent="0.25">
      <c r="A30" s="6"/>
      <c r="B30" s="6"/>
      <c r="C30" s="6"/>
      <c r="D30" s="185"/>
      <c r="E30" s="183"/>
      <c r="F30" s="183"/>
      <c r="G30" s="183"/>
      <c r="H30" s="183"/>
      <c r="I30" s="184"/>
      <c r="J30" s="7"/>
      <c r="K30" s="7"/>
      <c r="L30" s="7"/>
      <c r="M30" s="7"/>
      <c r="N30" s="7"/>
    </row>
    <row r="31" spans="1:14" ht="27" customHeight="1" thickBot="1" x14ac:dyDescent="0.25">
      <c r="A31" s="6"/>
      <c r="B31" s="6"/>
      <c r="C31" s="6"/>
      <c r="D31" s="185"/>
      <c r="E31" s="183"/>
      <c r="F31" s="183"/>
      <c r="G31" s="183"/>
      <c r="H31" s="183"/>
      <c r="I31" s="184"/>
      <c r="J31" s="7"/>
      <c r="K31" s="7"/>
      <c r="L31" s="7"/>
      <c r="M31" s="7"/>
      <c r="N31" s="7"/>
    </row>
    <row r="32" spans="1:14" ht="27" customHeight="1" thickBot="1" x14ac:dyDescent="0.25">
      <c r="A32" s="6"/>
      <c r="B32" s="6"/>
      <c r="C32" s="6"/>
      <c r="D32" s="185"/>
      <c r="E32" s="183"/>
      <c r="F32" s="183"/>
      <c r="G32" s="183"/>
      <c r="H32" s="183"/>
      <c r="I32" s="184"/>
      <c r="J32" s="7"/>
      <c r="K32" s="7"/>
      <c r="L32" s="7"/>
      <c r="M32" s="7"/>
      <c r="N32" s="7"/>
    </row>
    <row r="33" spans="1:14" ht="27" customHeight="1" thickBot="1" x14ac:dyDescent="0.25">
      <c r="A33" s="6"/>
      <c r="B33" s="6"/>
      <c r="C33" s="6"/>
      <c r="D33" s="185"/>
      <c r="E33" s="183"/>
      <c r="F33" s="183"/>
      <c r="G33" s="183"/>
      <c r="H33" s="183"/>
      <c r="I33" s="184"/>
      <c r="J33" s="7"/>
      <c r="K33" s="7"/>
      <c r="L33" s="7"/>
      <c r="M33" s="7"/>
      <c r="N33" s="7"/>
    </row>
    <row r="34" spans="1:14" ht="27" customHeight="1" thickBot="1" x14ac:dyDescent="0.25">
      <c r="A34" s="6"/>
      <c r="B34" s="6"/>
      <c r="C34" s="6"/>
      <c r="D34" s="185"/>
      <c r="E34" s="183"/>
      <c r="F34" s="183"/>
      <c r="G34" s="183"/>
      <c r="H34" s="183"/>
      <c r="I34" s="184"/>
      <c r="J34" s="7"/>
      <c r="K34" s="7"/>
      <c r="L34" s="7"/>
      <c r="M34" s="7"/>
      <c r="N34" s="7"/>
    </row>
    <row r="35" spans="1:14" x14ac:dyDescent="0.2">
      <c r="A35" s="12"/>
      <c r="B35" s="12"/>
      <c r="C35" s="12"/>
      <c r="D35" s="12"/>
      <c r="E35" s="12"/>
      <c r="F35" s="12"/>
      <c r="G35" s="12"/>
      <c r="H35" s="12"/>
      <c r="I35" s="13"/>
    </row>
    <row r="36" spans="1:14" x14ac:dyDescent="0.2">
      <c r="A36" s="12"/>
      <c r="B36" s="12"/>
      <c r="C36" s="12"/>
      <c r="D36" s="14"/>
      <c r="E36" s="14"/>
      <c r="F36" s="14"/>
      <c r="G36" s="14"/>
      <c r="H36" s="14"/>
      <c r="I36" s="12"/>
      <c r="J36" s="12"/>
      <c r="K36" s="12"/>
      <c r="L36" s="12"/>
      <c r="M36" s="12"/>
      <c r="N36" s="13"/>
    </row>
    <row r="37" spans="1:14" x14ac:dyDescent="0.2">
      <c r="A37" s="12"/>
      <c r="B37" s="12"/>
      <c r="C37" s="12"/>
      <c r="D37" s="14"/>
      <c r="E37" s="14"/>
      <c r="F37" s="14"/>
      <c r="G37" s="14"/>
      <c r="H37" s="14"/>
      <c r="I37" s="12"/>
      <c r="J37" s="12"/>
      <c r="K37" s="12"/>
      <c r="L37" s="12"/>
      <c r="M37" s="12"/>
      <c r="N37" s="13"/>
    </row>
    <row r="38" spans="1:14" x14ac:dyDescent="0.2">
      <c r="A38" s="12"/>
      <c r="B38" s="12"/>
      <c r="C38" s="12"/>
      <c r="D38" s="14"/>
      <c r="E38" s="14"/>
      <c r="F38" s="14"/>
      <c r="G38" s="14"/>
      <c r="H38" s="14"/>
      <c r="I38" s="12"/>
      <c r="J38" s="12"/>
      <c r="K38" s="12"/>
      <c r="L38" s="12"/>
      <c r="M38" s="12"/>
      <c r="N38" s="13"/>
    </row>
    <row r="39" spans="1:14" x14ac:dyDescent="0.2">
      <c r="A39" s="12"/>
      <c r="B39" s="12"/>
      <c r="C39" s="12"/>
      <c r="D39" s="14"/>
      <c r="E39" s="14"/>
      <c r="F39" s="14"/>
      <c r="G39" s="14"/>
      <c r="H39" s="14"/>
      <c r="I39" s="12"/>
      <c r="J39" s="12"/>
      <c r="K39" s="12"/>
      <c r="L39" s="12"/>
      <c r="M39" s="12"/>
      <c r="N39" s="13"/>
    </row>
    <row r="40" spans="1:14" x14ac:dyDescent="0.2">
      <c r="A40" s="12"/>
      <c r="B40" s="12"/>
      <c r="C40" s="12"/>
      <c r="D40" s="14"/>
      <c r="E40" s="14"/>
      <c r="F40" s="14"/>
      <c r="G40" s="14"/>
      <c r="H40" s="14"/>
      <c r="I40" s="12"/>
      <c r="J40" s="12"/>
      <c r="K40" s="12"/>
      <c r="L40" s="12"/>
      <c r="M40" s="12"/>
      <c r="N40" s="13"/>
    </row>
    <row r="41" spans="1:14" x14ac:dyDescent="0.2">
      <c r="A41" s="12"/>
      <c r="B41" s="12"/>
      <c r="C41" s="12"/>
      <c r="D41" s="14"/>
      <c r="E41" s="14"/>
      <c r="F41" s="14"/>
      <c r="G41" s="14"/>
      <c r="H41" s="14"/>
      <c r="I41" s="12"/>
      <c r="J41" s="12"/>
      <c r="K41" s="12"/>
      <c r="L41" s="12"/>
      <c r="M41" s="12"/>
      <c r="N41" s="13"/>
    </row>
    <row r="42" spans="1:14" x14ac:dyDescent="0.2">
      <c r="A42" s="12"/>
      <c r="B42" s="12"/>
      <c r="C42" s="12"/>
      <c r="D42" s="14"/>
      <c r="E42" s="14"/>
      <c r="F42" s="14"/>
      <c r="G42" s="14"/>
      <c r="H42" s="14"/>
      <c r="I42" s="12"/>
      <c r="J42" s="12"/>
      <c r="K42" s="12"/>
      <c r="L42" s="12"/>
      <c r="M42" s="12"/>
      <c r="N42" s="13"/>
    </row>
    <row r="43" spans="1:14" x14ac:dyDescent="0.2">
      <c r="A43" s="12"/>
      <c r="B43" s="12"/>
      <c r="C43" s="12"/>
      <c r="D43" s="14"/>
      <c r="E43" s="14"/>
      <c r="F43" s="14"/>
      <c r="G43" s="14"/>
      <c r="H43" s="14"/>
      <c r="I43" s="12"/>
      <c r="J43" s="12"/>
      <c r="K43" s="12"/>
      <c r="L43" s="12"/>
      <c r="M43" s="12"/>
      <c r="N43" s="13"/>
    </row>
    <row r="44" spans="1:14" x14ac:dyDescent="0.2">
      <c r="A44" s="15"/>
      <c r="B44" s="15"/>
      <c r="C44" s="15"/>
      <c r="D44" s="16"/>
      <c r="E44" s="16"/>
      <c r="F44" s="16"/>
      <c r="G44" s="16"/>
      <c r="H44" s="16"/>
      <c r="I44" s="15"/>
      <c r="J44" s="15"/>
      <c r="K44" s="15"/>
      <c r="L44" s="15"/>
      <c r="M44" s="15"/>
    </row>
    <row r="45" spans="1:14" x14ac:dyDescent="0.2">
      <c r="A45" s="15"/>
      <c r="B45" s="15"/>
      <c r="C45" s="15"/>
      <c r="D45" s="16"/>
      <c r="E45" s="16"/>
      <c r="F45" s="16"/>
      <c r="G45" s="16"/>
      <c r="H45" s="16"/>
      <c r="I45" s="15"/>
      <c r="J45" s="15"/>
      <c r="K45" s="15"/>
      <c r="L45" s="15"/>
      <c r="M45" s="15"/>
    </row>
    <row r="46" spans="1:14" x14ac:dyDescent="0.2">
      <c r="A46" s="15"/>
      <c r="B46" s="15"/>
      <c r="C46" s="15"/>
      <c r="D46" s="16"/>
      <c r="E46" s="16"/>
      <c r="F46" s="16"/>
      <c r="G46" s="16"/>
      <c r="H46" s="16"/>
      <c r="I46" s="15"/>
      <c r="J46" s="15"/>
      <c r="K46" s="15"/>
      <c r="L46" s="15"/>
      <c r="M46" s="15"/>
    </row>
    <row r="47" spans="1:14" x14ac:dyDescent="0.2">
      <c r="A47" s="15"/>
      <c r="B47" s="15"/>
      <c r="C47" s="15"/>
      <c r="D47" s="16"/>
      <c r="E47" s="16"/>
      <c r="F47" s="16"/>
      <c r="G47" s="16"/>
      <c r="H47" s="16"/>
      <c r="I47" s="15"/>
      <c r="J47" s="15"/>
      <c r="K47" s="15"/>
      <c r="L47" s="15"/>
      <c r="M47" s="15"/>
    </row>
    <row r="48" spans="1:14" x14ac:dyDescent="0.2">
      <c r="A48" s="15"/>
      <c r="B48" s="15"/>
      <c r="C48" s="15"/>
      <c r="D48" s="16"/>
      <c r="E48" s="16"/>
      <c r="F48" s="16"/>
      <c r="G48" s="16"/>
      <c r="H48" s="16"/>
      <c r="I48" s="15"/>
      <c r="J48" s="15"/>
      <c r="K48" s="15"/>
      <c r="L48" s="15"/>
      <c r="M48" s="15"/>
    </row>
    <row r="49" spans="1:13" x14ac:dyDescent="0.2">
      <c r="A49" s="15"/>
      <c r="B49" s="15"/>
      <c r="C49" s="15"/>
      <c r="D49" s="16"/>
      <c r="E49" s="16"/>
      <c r="F49" s="16"/>
      <c r="G49" s="16"/>
      <c r="H49" s="16"/>
      <c r="I49" s="15"/>
      <c r="J49" s="15"/>
      <c r="K49" s="15"/>
      <c r="L49" s="15"/>
      <c r="M49" s="15"/>
    </row>
    <row r="50" spans="1:13" x14ac:dyDescent="0.2">
      <c r="A50" s="15"/>
      <c r="B50" s="15"/>
      <c r="C50" s="15"/>
      <c r="D50" s="16"/>
      <c r="E50" s="16"/>
      <c r="F50" s="16"/>
      <c r="G50" s="16"/>
      <c r="H50" s="16"/>
      <c r="I50" s="15"/>
      <c r="J50" s="15"/>
      <c r="K50" s="15"/>
      <c r="L50" s="15"/>
      <c r="M50" s="15"/>
    </row>
    <row r="51" spans="1:13" x14ac:dyDescent="0.2">
      <c r="A51" s="15"/>
      <c r="B51" s="15"/>
      <c r="C51" s="15"/>
      <c r="D51" s="16"/>
      <c r="E51" s="16"/>
      <c r="F51" s="16"/>
      <c r="G51" s="16"/>
      <c r="H51" s="16"/>
      <c r="I51" s="15"/>
      <c r="J51" s="15"/>
      <c r="K51" s="15"/>
      <c r="L51" s="15"/>
      <c r="M51" s="15"/>
    </row>
    <row r="52" spans="1:13" x14ac:dyDescent="0.2">
      <c r="A52" s="15"/>
      <c r="B52" s="15"/>
      <c r="C52" s="15"/>
      <c r="D52" s="16"/>
      <c r="E52" s="16"/>
      <c r="F52" s="16"/>
      <c r="G52" s="16"/>
      <c r="H52" s="16"/>
      <c r="I52" s="15"/>
      <c r="J52" s="15"/>
      <c r="K52" s="15"/>
      <c r="L52" s="15"/>
      <c r="M52" s="15"/>
    </row>
    <row r="53" spans="1:13" x14ac:dyDescent="0.2">
      <c r="A53" s="15"/>
      <c r="B53" s="15"/>
      <c r="C53" s="15"/>
      <c r="D53" s="16"/>
      <c r="E53" s="16"/>
      <c r="F53" s="16"/>
      <c r="G53" s="16"/>
      <c r="H53" s="16"/>
      <c r="I53" s="15"/>
      <c r="J53" s="15"/>
      <c r="K53" s="15"/>
      <c r="L53" s="15"/>
      <c r="M53" s="15"/>
    </row>
    <row r="54" spans="1:13" x14ac:dyDescent="0.2">
      <c r="A54" s="15"/>
      <c r="B54" s="15"/>
      <c r="C54" s="15"/>
      <c r="D54" s="16"/>
      <c r="E54" s="16"/>
      <c r="F54" s="16"/>
      <c r="G54" s="16"/>
      <c r="H54" s="16"/>
      <c r="I54" s="15"/>
      <c r="J54" s="15"/>
      <c r="K54" s="15"/>
      <c r="L54" s="15"/>
      <c r="M54" s="15"/>
    </row>
    <row r="55" spans="1:13" x14ac:dyDescent="0.2">
      <c r="A55" s="15"/>
      <c r="B55" s="15"/>
      <c r="C55" s="15"/>
      <c r="D55" s="16"/>
      <c r="E55" s="16"/>
      <c r="F55" s="16"/>
      <c r="G55" s="16"/>
      <c r="H55" s="16"/>
      <c r="I55" s="15"/>
      <c r="J55" s="15"/>
      <c r="K55" s="15"/>
      <c r="L55" s="15"/>
      <c r="M55" s="15"/>
    </row>
    <row r="56" spans="1:13" x14ac:dyDescent="0.2">
      <c r="A56" s="15"/>
      <c r="B56" s="15"/>
      <c r="C56" s="15"/>
      <c r="D56" s="16"/>
      <c r="E56" s="16"/>
      <c r="F56" s="16"/>
      <c r="G56" s="16"/>
      <c r="H56" s="16"/>
      <c r="I56" s="15"/>
      <c r="J56" s="15"/>
      <c r="K56" s="15"/>
      <c r="L56" s="15"/>
      <c r="M56" s="15"/>
    </row>
    <row r="57" spans="1:13" x14ac:dyDescent="0.2">
      <c r="A57" s="15"/>
      <c r="B57" s="15"/>
      <c r="C57" s="15"/>
      <c r="D57" s="16"/>
      <c r="E57" s="16"/>
      <c r="F57" s="16"/>
      <c r="G57" s="16"/>
      <c r="H57" s="16"/>
      <c r="I57" s="15"/>
      <c r="J57" s="15"/>
      <c r="K57" s="15"/>
      <c r="L57" s="15"/>
      <c r="M57" s="15"/>
    </row>
    <row r="58" spans="1:13" x14ac:dyDescent="0.2">
      <c r="A58" s="15"/>
      <c r="B58" s="15"/>
      <c r="C58" s="15"/>
      <c r="D58" s="16"/>
      <c r="E58" s="16"/>
      <c r="F58" s="16"/>
      <c r="G58" s="16"/>
      <c r="H58" s="16"/>
      <c r="I58" s="15"/>
      <c r="J58" s="15"/>
      <c r="K58" s="15"/>
      <c r="L58" s="15"/>
      <c r="M58" s="15"/>
    </row>
    <row r="59" spans="1:13" x14ac:dyDescent="0.2">
      <c r="A59" s="15"/>
      <c r="B59" s="15"/>
      <c r="C59" s="15"/>
      <c r="D59" s="16"/>
      <c r="E59" s="16"/>
      <c r="F59" s="16"/>
      <c r="G59" s="16"/>
      <c r="H59" s="16"/>
      <c r="I59" s="15"/>
      <c r="J59" s="15"/>
      <c r="K59" s="15"/>
      <c r="L59" s="15"/>
      <c r="M59" s="15"/>
    </row>
    <row r="60" spans="1:13" x14ac:dyDescent="0.2">
      <c r="A60" s="15"/>
      <c r="B60" s="15"/>
      <c r="C60" s="15"/>
      <c r="D60" s="16"/>
      <c r="E60" s="16"/>
      <c r="F60" s="16"/>
      <c r="G60" s="16"/>
      <c r="H60" s="16"/>
      <c r="I60" s="15"/>
      <c r="J60" s="15"/>
      <c r="K60" s="15"/>
      <c r="L60" s="15"/>
      <c r="M60" s="15"/>
    </row>
    <row r="61" spans="1:13" x14ac:dyDescent="0.2">
      <c r="A61" s="15"/>
      <c r="B61" s="15"/>
      <c r="C61" s="15"/>
      <c r="D61" s="16"/>
      <c r="E61" s="16"/>
      <c r="F61" s="16"/>
      <c r="G61" s="16"/>
      <c r="H61" s="16"/>
      <c r="I61" s="15"/>
      <c r="J61" s="15"/>
      <c r="K61" s="15"/>
      <c r="L61" s="15"/>
      <c r="M61" s="15"/>
    </row>
    <row r="62" spans="1:13" x14ac:dyDescent="0.2">
      <c r="A62" s="15"/>
      <c r="B62" s="15"/>
      <c r="C62" s="15"/>
      <c r="D62" s="16"/>
      <c r="E62" s="16"/>
      <c r="F62" s="16"/>
      <c r="G62" s="16"/>
      <c r="H62" s="16"/>
      <c r="I62" s="15"/>
      <c r="J62" s="15"/>
      <c r="K62" s="15"/>
      <c r="L62" s="15"/>
      <c r="M62" s="15"/>
    </row>
    <row r="63" spans="1:13" x14ac:dyDescent="0.2">
      <c r="A63" s="15"/>
      <c r="B63" s="15"/>
      <c r="C63" s="15"/>
      <c r="D63" s="16"/>
      <c r="E63" s="16"/>
      <c r="F63" s="16"/>
      <c r="G63" s="16"/>
      <c r="H63" s="16"/>
      <c r="I63" s="15"/>
      <c r="J63" s="15"/>
      <c r="K63" s="15"/>
      <c r="L63" s="15"/>
      <c r="M63" s="15"/>
    </row>
    <row r="64" spans="1:13" x14ac:dyDescent="0.2">
      <c r="A64" s="15"/>
      <c r="B64" s="15"/>
      <c r="C64" s="15"/>
      <c r="D64" s="16"/>
      <c r="E64" s="16"/>
      <c r="F64" s="16"/>
      <c r="G64" s="16"/>
      <c r="H64" s="16"/>
      <c r="I64" s="15"/>
      <c r="J64" s="15"/>
      <c r="K64" s="15"/>
      <c r="L64" s="15"/>
      <c r="M64" s="15"/>
    </row>
    <row r="65" spans="1:13" x14ac:dyDescent="0.2">
      <c r="A65" s="15"/>
      <c r="B65" s="15"/>
      <c r="C65" s="15"/>
      <c r="D65" s="16"/>
      <c r="E65" s="16"/>
      <c r="F65" s="16"/>
      <c r="G65" s="16"/>
      <c r="H65" s="16"/>
      <c r="I65" s="15"/>
      <c r="J65" s="15"/>
      <c r="K65" s="15"/>
      <c r="L65" s="15"/>
      <c r="M65" s="15"/>
    </row>
    <row r="66" spans="1:13" x14ac:dyDescent="0.2">
      <c r="A66" s="15"/>
      <c r="B66" s="15"/>
      <c r="C66" s="15"/>
      <c r="D66" s="16"/>
      <c r="E66" s="16"/>
      <c r="F66" s="16"/>
      <c r="G66" s="16"/>
      <c r="H66" s="16"/>
      <c r="I66" s="15"/>
      <c r="J66" s="15"/>
      <c r="K66" s="15"/>
      <c r="L66" s="15"/>
      <c r="M66" s="15"/>
    </row>
    <row r="67" spans="1:13" x14ac:dyDescent="0.2">
      <c r="A67" s="15"/>
      <c r="B67" s="15"/>
      <c r="C67" s="15"/>
      <c r="D67" s="16"/>
      <c r="E67" s="16"/>
      <c r="F67" s="16"/>
      <c r="G67" s="16"/>
      <c r="H67" s="16"/>
      <c r="I67" s="15"/>
      <c r="J67" s="15"/>
      <c r="K67" s="15"/>
      <c r="L67" s="15"/>
      <c r="M67" s="15"/>
    </row>
    <row r="68" spans="1:13" x14ac:dyDescent="0.2">
      <c r="A68" s="15"/>
      <c r="B68" s="15"/>
      <c r="C68" s="15"/>
      <c r="D68" s="16"/>
      <c r="E68" s="16"/>
      <c r="F68" s="16"/>
      <c r="G68" s="16"/>
      <c r="H68" s="16"/>
      <c r="I68" s="15"/>
      <c r="J68" s="15"/>
      <c r="K68" s="15"/>
      <c r="L68" s="15"/>
      <c r="M68" s="15"/>
    </row>
    <row r="69" spans="1:13" x14ac:dyDescent="0.2">
      <c r="A69" s="15"/>
      <c r="B69" s="15"/>
      <c r="C69" s="15"/>
      <c r="D69" s="16"/>
      <c r="E69" s="16"/>
      <c r="F69" s="16"/>
      <c r="G69" s="16"/>
      <c r="H69" s="16"/>
      <c r="I69" s="15"/>
      <c r="J69" s="15"/>
      <c r="K69" s="15"/>
      <c r="L69" s="15"/>
      <c r="M69" s="15"/>
    </row>
    <row r="70" spans="1:13" x14ac:dyDescent="0.2">
      <c r="A70" s="15"/>
      <c r="B70" s="15"/>
      <c r="C70" s="15"/>
      <c r="D70" s="16"/>
      <c r="E70" s="16"/>
      <c r="F70" s="16"/>
      <c r="G70" s="16"/>
      <c r="H70" s="16"/>
      <c r="I70" s="15"/>
      <c r="J70" s="15"/>
      <c r="K70" s="15"/>
      <c r="L70" s="15"/>
      <c r="M70" s="15"/>
    </row>
    <row r="71" spans="1:13" x14ac:dyDescent="0.2">
      <c r="A71" s="15"/>
      <c r="B71" s="15"/>
      <c r="C71" s="15"/>
      <c r="D71" s="16"/>
      <c r="E71" s="16"/>
      <c r="F71" s="16"/>
      <c r="G71" s="16"/>
      <c r="H71" s="16"/>
      <c r="I71" s="15"/>
      <c r="J71" s="15"/>
      <c r="K71" s="15"/>
      <c r="L71" s="15"/>
      <c r="M71" s="15"/>
    </row>
    <row r="72" spans="1:13" x14ac:dyDescent="0.2">
      <c r="A72" s="15"/>
      <c r="B72" s="15"/>
      <c r="C72" s="15"/>
      <c r="D72" s="16"/>
      <c r="E72" s="16"/>
      <c r="F72" s="16"/>
      <c r="G72" s="16"/>
      <c r="H72" s="16"/>
      <c r="I72" s="15"/>
      <c r="J72" s="15"/>
      <c r="K72" s="15"/>
      <c r="L72" s="15"/>
      <c r="M72" s="15"/>
    </row>
    <row r="73" spans="1:13" x14ac:dyDescent="0.2">
      <c r="A73" s="15"/>
      <c r="B73" s="15"/>
      <c r="C73" s="15"/>
      <c r="D73" s="16"/>
      <c r="E73" s="16"/>
      <c r="F73" s="16"/>
      <c r="G73" s="16"/>
      <c r="H73" s="16"/>
      <c r="I73" s="15"/>
      <c r="J73" s="15"/>
      <c r="K73" s="15"/>
      <c r="L73" s="15"/>
      <c r="M73" s="15"/>
    </row>
    <row r="74" spans="1:13" x14ac:dyDescent="0.2">
      <c r="A74" s="15"/>
      <c r="B74" s="15"/>
      <c r="C74" s="15"/>
      <c r="D74" s="16"/>
      <c r="E74" s="16"/>
      <c r="F74" s="16"/>
      <c r="G74" s="16"/>
      <c r="H74" s="16"/>
      <c r="I74" s="15"/>
      <c r="J74" s="15"/>
      <c r="K74" s="15"/>
      <c r="L74" s="15"/>
      <c r="M74" s="15"/>
    </row>
    <row r="75" spans="1:13" x14ac:dyDescent="0.2">
      <c r="A75" s="15"/>
      <c r="B75" s="15"/>
      <c r="C75" s="15"/>
      <c r="D75" s="16"/>
      <c r="E75" s="16"/>
      <c r="F75" s="16"/>
      <c r="G75" s="16"/>
      <c r="H75" s="16"/>
      <c r="I75" s="15"/>
      <c r="J75" s="15"/>
      <c r="K75" s="15"/>
      <c r="L75" s="15"/>
      <c r="M75" s="15"/>
    </row>
    <row r="76" spans="1:13" x14ac:dyDescent="0.2">
      <c r="A76" s="15"/>
      <c r="B76" s="15"/>
      <c r="C76" s="15"/>
      <c r="D76" s="16"/>
      <c r="E76" s="16"/>
      <c r="F76" s="16"/>
      <c r="G76" s="16"/>
      <c r="H76" s="16"/>
      <c r="I76" s="15"/>
      <c r="J76" s="15"/>
      <c r="K76" s="15"/>
      <c r="L76" s="15"/>
      <c r="M76" s="15"/>
    </row>
  </sheetData>
  <mergeCells count="37">
    <mergeCell ref="D32:I32"/>
    <mergeCell ref="D33:I33"/>
    <mergeCell ref="D34:I34"/>
    <mergeCell ref="D8:I8"/>
    <mergeCell ref="D14:I14"/>
    <mergeCell ref="D18:I18"/>
    <mergeCell ref="D17:I17"/>
    <mergeCell ref="D16:I16"/>
    <mergeCell ref="D26:I26"/>
    <mergeCell ref="D27:I27"/>
    <mergeCell ref="D28:I28"/>
    <mergeCell ref="D29:I29"/>
    <mergeCell ref="D30:I30"/>
    <mergeCell ref="D31:I31"/>
    <mergeCell ref="D25:I25"/>
    <mergeCell ref="D21:I21"/>
    <mergeCell ref="D22:I22"/>
    <mergeCell ref="D23:I23"/>
    <mergeCell ref="D24:I24"/>
    <mergeCell ref="A5:N5"/>
    <mergeCell ref="A6:N6"/>
    <mergeCell ref="D20:I20"/>
    <mergeCell ref="D7:I7"/>
    <mergeCell ref="D9:I9"/>
    <mergeCell ref="D10:I10"/>
    <mergeCell ref="D11:I11"/>
    <mergeCell ref="D12:I12"/>
    <mergeCell ref="D13:I13"/>
    <mergeCell ref="D15:I15"/>
    <mergeCell ref="D19:I19"/>
    <mergeCell ref="A1:B3"/>
    <mergeCell ref="C1:J4"/>
    <mergeCell ref="K1:L2"/>
    <mergeCell ref="M1:N2"/>
    <mergeCell ref="K3:L4"/>
    <mergeCell ref="M3:N4"/>
    <mergeCell ref="A4:B4"/>
  </mergeCells>
  <printOptions horizontalCentered="1" verticalCentered="1"/>
  <pageMargins left="0.23622047244094491" right="0.23622047244094491" top="0.74803149606299213" bottom="0.39" header="0.31496062992125984" footer="0.31496062992125984"/>
  <pageSetup scale="70"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zoomScale="90" zoomScaleNormal="90" workbookViewId="0">
      <selection activeCell="C21" sqref="C21"/>
    </sheetView>
  </sheetViews>
  <sheetFormatPr baseColWidth="10" defaultColWidth="11.5703125" defaultRowHeight="43.5" customHeight="1" x14ac:dyDescent="0.2"/>
  <cols>
    <col min="1" max="1" width="46.28515625" customWidth="1"/>
    <col min="2" max="2" width="16.85546875" bestFit="1" customWidth="1"/>
    <col min="3" max="3" width="39.5703125" bestFit="1" customWidth="1"/>
    <col min="4" max="8" width="7.85546875" style="17" customWidth="1"/>
    <col min="9" max="9" width="20.7109375" customWidth="1"/>
    <col min="10" max="14" width="7.28515625" customWidth="1"/>
    <col min="15" max="15" width="14" customWidth="1"/>
  </cols>
  <sheetData>
    <row r="1" spans="1:17" ht="43.5" customHeight="1" x14ac:dyDescent="0.2">
      <c r="A1" s="154" t="s">
        <v>0</v>
      </c>
      <c r="B1" s="155"/>
      <c r="C1" s="160" t="s">
        <v>1</v>
      </c>
      <c r="D1" s="161"/>
      <c r="E1" s="161"/>
      <c r="F1" s="161"/>
      <c r="G1" s="161"/>
      <c r="H1" s="161"/>
      <c r="I1" s="161"/>
      <c r="J1" s="162"/>
      <c r="K1" s="169" t="s">
        <v>2</v>
      </c>
      <c r="L1" s="170"/>
      <c r="M1" s="169">
        <v>5</v>
      </c>
      <c r="N1" s="170"/>
      <c r="Q1">
        <v>8</v>
      </c>
    </row>
    <row r="2" spans="1:17" ht="15.75" customHeight="1" x14ac:dyDescent="0.2">
      <c r="A2" s="156"/>
      <c r="B2" s="157"/>
      <c r="C2" s="163"/>
      <c r="D2" s="164"/>
      <c r="E2" s="164"/>
      <c r="F2" s="164"/>
      <c r="G2" s="164"/>
      <c r="H2" s="164"/>
      <c r="I2" s="164"/>
      <c r="J2" s="165"/>
      <c r="K2" s="171"/>
      <c r="L2" s="172"/>
      <c r="M2" s="171"/>
      <c r="N2" s="172"/>
    </row>
    <row r="3" spans="1:17" ht="15.75" customHeight="1" x14ac:dyDescent="0.2">
      <c r="A3" s="158"/>
      <c r="B3" s="159"/>
      <c r="C3" s="163"/>
      <c r="D3" s="164"/>
      <c r="E3" s="164"/>
      <c r="F3" s="164"/>
      <c r="G3" s="164"/>
      <c r="H3" s="164"/>
      <c r="I3" s="164"/>
      <c r="J3" s="165"/>
      <c r="K3" s="173" t="s">
        <v>3</v>
      </c>
      <c r="L3" s="174"/>
      <c r="M3" s="177">
        <v>43203</v>
      </c>
      <c r="N3" s="170"/>
    </row>
    <row r="4" spans="1:17" ht="43.5" customHeight="1" x14ac:dyDescent="0.2">
      <c r="A4" s="178" t="s">
        <v>335</v>
      </c>
      <c r="B4" s="179"/>
      <c r="C4" s="166"/>
      <c r="D4" s="167"/>
      <c r="E4" s="167"/>
      <c r="F4" s="167"/>
      <c r="G4" s="167"/>
      <c r="H4" s="167"/>
      <c r="I4" s="167"/>
      <c r="J4" s="168"/>
      <c r="K4" s="175"/>
      <c r="L4" s="176"/>
      <c r="M4" s="171"/>
      <c r="N4" s="172"/>
    </row>
    <row r="5" spans="1:17" ht="43.5" customHeight="1" x14ac:dyDescent="0.2">
      <c r="A5" s="186" t="s">
        <v>183</v>
      </c>
      <c r="B5" s="187"/>
      <c r="C5" s="187"/>
      <c r="D5" s="187"/>
      <c r="E5" s="187"/>
      <c r="F5" s="187"/>
      <c r="G5" s="187"/>
      <c r="H5" s="187"/>
      <c r="I5" s="187"/>
      <c r="J5" s="187"/>
      <c r="K5" s="187"/>
      <c r="L5" s="187"/>
      <c r="M5" s="187"/>
      <c r="N5" s="187"/>
    </row>
    <row r="6" spans="1:17" ht="43.5" customHeight="1" thickBot="1" x14ac:dyDescent="0.25">
      <c r="A6" s="186" t="s">
        <v>290</v>
      </c>
      <c r="B6" s="187"/>
      <c r="C6" s="187"/>
      <c r="D6" s="187"/>
      <c r="E6" s="187"/>
      <c r="F6" s="187"/>
      <c r="G6" s="187"/>
      <c r="H6" s="187"/>
      <c r="I6" s="187"/>
      <c r="J6" s="187"/>
      <c r="K6" s="187"/>
      <c r="L6" s="187"/>
      <c r="M6" s="187"/>
      <c r="N6" s="187"/>
    </row>
    <row r="7" spans="1:17" ht="43.5" customHeight="1" thickBot="1" x14ac:dyDescent="0.25">
      <c r="A7" s="42" t="s">
        <v>4</v>
      </c>
      <c r="B7" s="42" t="s">
        <v>5</v>
      </c>
      <c r="C7" s="42" t="s">
        <v>6</v>
      </c>
      <c r="D7" s="196" t="s">
        <v>7</v>
      </c>
      <c r="E7" s="197"/>
      <c r="F7" s="197"/>
      <c r="G7" s="197"/>
      <c r="H7" s="197"/>
      <c r="I7" s="198"/>
      <c r="J7" s="43" t="s">
        <v>8</v>
      </c>
      <c r="K7" s="43" t="s">
        <v>9</v>
      </c>
      <c r="L7" s="43" t="s">
        <v>10</v>
      </c>
      <c r="M7" s="43" t="s">
        <v>11</v>
      </c>
      <c r="N7" s="44" t="s">
        <v>12</v>
      </c>
    </row>
    <row r="8" spans="1:17" ht="114" customHeight="1" thickBot="1" x14ac:dyDescent="0.25">
      <c r="A8" s="5" t="s">
        <v>337</v>
      </c>
      <c r="B8" s="18" t="s">
        <v>23</v>
      </c>
      <c r="C8" s="5" t="s">
        <v>31</v>
      </c>
      <c r="D8" s="180" t="s">
        <v>339</v>
      </c>
      <c r="E8" s="181"/>
      <c r="F8" s="181"/>
      <c r="G8" s="181"/>
      <c r="H8" s="181"/>
      <c r="I8" s="182"/>
      <c r="J8" s="7">
        <v>1</v>
      </c>
      <c r="K8" s="3"/>
      <c r="L8" s="3"/>
      <c r="M8" s="3"/>
      <c r="N8" s="4"/>
    </row>
    <row r="9" spans="1:17" ht="263.25" customHeight="1" thickBot="1" x14ac:dyDescent="0.25">
      <c r="A9" s="5" t="s">
        <v>62</v>
      </c>
      <c r="B9" s="18" t="s">
        <v>23</v>
      </c>
      <c r="C9" s="5" t="s">
        <v>96</v>
      </c>
      <c r="D9" s="180" t="s">
        <v>334</v>
      </c>
      <c r="E9" s="181"/>
      <c r="F9" s="181"/>
      <c r="G9" s="181"/>
      <c r="H9" s="181"/>
      <c r="I9" s="182"/>
      <c r="J9" s="7">
        <v>1</v>
      </c>
      <c r="K9" s="7"/>
      <c r="L9" s="7"/>
      <c r="M9" s="28"/>
      <c r="N9" s="7"/>
    </row>
    <row r="10" spans="1:17" ht="43.5" hidden="1" customHeight="1" x14ac:dyDescent="0.2">
      <c r="A10" s="6" t="s">
        <v>36</v>
      </c>
      <c r="B10" s="19" t="s">
        <v>37</v>
      </c>
      <c r="C10" s="6" t="s">
        <v>38</v>
      </c>
      <c r="D10" s="185"/>
      <c r="E10" s="183"/>
      <c r="F10" s="183"/>
      <c r="G10" s="183"/>
      <c r="H10" s="183"/>
      <c r="I10" s="184"/>
      <c r="J10" s="7"/>
      <c r="K10" s="7"/>
      <c r="L10" s="7"/>
      <c r="M10" s="7"/>
      <c r="N10" s="7"/>
      <c r="P10" s="8"/>
    </row>
    <row r="11" spans="1:17" ht="43.5" hidden="1" customHeight="1" x14ac:dyDescent="0.2">
      <c r="A11" s="6" t="s">
        <v>39</v>
      </c>
      <c r="B11" s="19">
        <v>85</v>
      </c>
      <c r="C11" s="6" t="s">
        <v>40</v>
      </c>
      <c r="D11" s="185"/>
      <c r="E11" s="183"/>
      <c r="F11" s="183"/>
      <c r="G11" s="183"/>
      <c r="H11" s="183"/>
      <c r="I11" s="184"/>
      <c r="J11" s="7"/>
      <c r="K11" s="7"/>
      <c r="L11" s="7"/>
      <c r="M11" s="7"/>
      <c r="N11" s="7"/>
      <c r="P11" s="8"/>
    </row>
    <row r="12" spans="1:17" ht="43.5" hidden="1" customHeight="1" x14ac:dyDescent="0.2">
      <c r="A12" s="6" t="s">
        <v>41</v>
      </c>
      <c r="B12" s="19"/>
      <c r="C12" s="6"/>
      <c r="D12" s="31"/>
      <c r="E12" s="29"/>
      <c r="F12" s="29"/>
      <c r="G12" s="29"/>
      <c r="H12" s="29"/>
      <c r="I12" s="30"/>
      <c r="J12" s="7"/>
      <c r="K12" s="7"/>
      <c r="L12" s="7"/>
      <c r="M12" s="7"/>
      <c r="N12" s="7"/>
      <c r="P12" s="8"/>
    </row>
    <row r="13" spans="1:17" ht="43.5" hidden="1" customHeight="1" x14ac:dyDescent="0.2">
      <c r="A13" s="6" t="s">
        <v>42</v>
      </c>
      <c r="B13" s="19">
        <v>85</v>
      </c>
      <c r="C13" s="6" t="s">
        <v>43</v>
      </c>
      <c r="D13" s="185"/>
      <c r="E13" s="183"/>
      <c r="F13" s="183"/>
      <c r="G13" s="183"/>
      <c r="H13" s="183"/>
      <c r="I13" s="184"/>
      <c r="J13" s="7"/>
      <c r="K13" s="7"/>
      <c r="L13" s="7"/>
      <c r="M13" s="7"/>
      <c r="N13" s="7"/>
      <c r="P13" s="8"/>
    </row>
    <row r="14" spans="1:17" ht="43.5" hidden="1" customHeight="1" x14ac:dyDescent="0.2">
      <c r="A14" s="6" t="s">
        <v>44</v>
      </c>
      <c r="B14" s="19">
        <v>87</v>
      </c>
      <c r="C14" s="6" t="s">
        <v>45</v>
      </c>
      <c r="D14" s="185"/>
      <c r="E14" s="183"/>
      <c r="F14" s="183"/>
      <c r="G14" s="183"/>
      <c r="H14" s="183"/>
      <c r="I14" s="184"/>
      <c r="J14" s="7"/>
      <c r="K14" s="7"/>
      <c r="L14" s="7"/>
      <c r="M14" s="7"/>
      <c r="N14" s="7"/>
      <c r="P14" s="8"/>
    </row>
    <row r="15" spans="1:17" ht="43.5" hidden="1" customHeight="1" x14ac:dyDescent="0.2">
      <c r="A15" s="6" t="s">
        <v>46</v>
      </c>
      <c r="B15" s="19" t="s">
        <v>47</v>
      </c>
      <c r="C15" s="6" t="s">
        <v>48</v>
      </c>
      <c r="D15" s="185"/>
      <c r="E15" s="183"/>
      <c r="F15" s="183"/>
      <c r="G15" s="183"/>
      <c r="H15" s="183"/>
      <c r="I15" s="184"/>
      <c r="J15" s="7"/>
      <c r="K15" s="7"/>
      <c r="L15" s="7"/>
      <c r="M15" s="7"/>
      <c r="N15" s="7"/>
      <c r="P15" s="8"/>
    </row>
    <row r="16" spans="1:17" ht="252" customHeight="1" thickBot="1" x14ac:dyDescent="0.25">
      <c r="A16" s="6" t="s">
        <v>340</v>
      </c>
      <c r="B16" s="19"/>
      <c r="C16" s="6" t="s">
        <v>342</v>
      </c>
      <c r="D16" s="180" t="s">
        <v>343</v>
      </c>
      <c r="E16" s="194"/>
      <c r="F16" s="194"/>
      <c r="G16" s="194"/>
      <c r="H16" s="194"/>
      <c r="I16" s="195"/>
      <c r="J16" s="7"/>
      <c r="K16" s="7">
        <v>1</v>
      </c>
      <c r="L16" s="7"/>
      <c r="M16" s="7"/>
      <c r="N16" s="7"/>
      <c r="P16" s="8"/>
    </row>
    <row r="17" spans="1:14" ht="71.25" customHeight="1" thickBot="1" x14ac:dyDescent="0.25">
      <c r="A17" s="5" t="s">
        <v>128</v>
      </c>
      <c r="B17" s="18">
        <v>9.1</v>
      </c>
      <c r="C17" s="5" t="s">
        <v>33</v>
      </c>
      <c r="D17" s="180" t="s">
        <v>341</v>
      </c>
      <c r="E17" s="181"/>
      <c r="F17" s="181"/>
      <c r="G17" s="181"/>
      <c r="H17" s="181"/>
      <c r="I17" s="182"/>
      <c r="J17" s="7">
        <v>1</v>
      </c>
      <c r="K17" s="7"/>
      <c r="L17" s="7"/>
      <c r="M17" s="7"/>
      <c r="N17" s="7"/>
    </row>
    <row r="18" spans="1:14" ht="66" customHeight="1" thickBot="1" x14ac:dyDescent="0.25">
      <c r="A18" s="6" t="s">
        <v>71</v>
      </c>
      <c r="B18" s="19">
        <v>10</v>
      </c>
      <c r="C18" s="5" t="s">
        <v>129</v>
      </c>
      <c r="D18" s="180" t="s">
        <v>338</v>
      </c>
      <c r="E18" s="183"/>
      <c r="F18" s="183"/>
      <c r="G18" s="183"/>
      <c r="H18" s="183"/>
      <c r="I18" s="184"/>
      <c r="J18" s="7"/>
      <c r="K18" s="7">
        <v>1</v>
      </c>
      <c r="L18" s="7"/>
      <c r="M18" s="28"/>
      <c r="N18" s="7"/>
    </row>
    <row r="19" spans="1:14" ht="12.75" x14ac:dyDescent="0.2">
      <c r="A19" s="12"/>
      <c r="B19" s="12"/>
      <c r="C19" s="12"/>
      <c r="D19" s="12"/>
      <c r="E19" s="12"/>
      <c r="F19" s="12"/>
      <c r="G19" s="12"/>
      <c r="H19" s="13" t="s">
        <v>57</v>
      </c>
      <c r="J19">
        <f>SUM(J9:J18)</f>
        <v>2</v>
      </c>
      <c r="K19">
        <f>SUM(K9:K18)</f>
        <v>2</v>
      </c>
      <c r="L19">
        <f>SUM(L9:L18)</f>
        <v>0</v>
      </c>
      <c r="M19">
        <f>SUM(M9:M18)</f>
        <v>0</v>
      </c>
      <c r="N19">
        <f>SUM(N9:N18)</f>
        <v>0</v>
      </c>
    </row>
    <row r="20" spans="1:14" ht="43.5" customHeight="1" thickBot="1" x14ac:dyDescent="0.25">
      <c r="A20" s="12"/>
      <c r="B20" s="12"/>
      <c r="C20" s="12"/>
      <c r="D20" s="14"/>
      <c r="E20" s="14"/>
      <c r="F20" s="14"/>
      <c r="G20" s="14"/>
      <c r="H20" s="14"/>
      <c r="I20" s="12"/>
      <c r="J20" s="3" t="s">
        <v>8</v>
      </c>
      <c r="K20" s="3" t="s">
        <v>9</v>
      </c>
      <c r="L20" s="3" t="s">
        <v>10</v>
      </c>
      <c r="M20" s="3" t="s">
        <v>11</v>
      </c>
      <c r="N20" s="4" t="s">
        <v>12</v>
      </c>
    </row>
    <row r="21" spans="1:14" ht="43.5" customHeight="1" x14ac:dyDescent="0.2">
      <c r="A21" s="12"/>
      <c r="B21" s="12"/>
      <c r="C21" s="12"/>
      <c r="D21" s="14"/>
      <c r="E21" s="14"/>
      <c r="F21" s="14"/>
      <c r="G21" s="14"/>
      <c r="H21" s="14"/>
      <c r="I21" s="12"/>
      <c r="J21" s="12"/>
      <c r="K21" s="12"/>
      <c r="L21" s="12"/>
      <c r="M21" s="12"/>
      <c r="N21" s="13"/>
    </row>
    <row r="22" spans="1:14" ht="43.5" customHeight="1" x14ac:dyDescent="0.2">
      <c r="A22" s="12"/>
      <c r="B22" s="12"/>
      <c r="C22" s="12"/>
      <c r="D22" s="14"/>
      <c r="E22" s="14"/>
      <c r="F22" s="14"/>
      <c r="G22" s="14"/>
      <c r="H22" s="14"/>
      <c r="I22" s="12"/>
      <c r="J22" s="12"/>
      <c r="K22" s="12"/>
      <c r="L22" s="12"/>
      <c r="M22" s="12"/>
      <c r="N22" s="13"/>
    </row>
    <row r="23" spans="1:14" ht="43.5" customHeight="1" x14ac:dyDescent="0.2">
      <c r="A23" s="12"/>
      <c r="B23" s="12"/>
      <c r="C23" s="12"/>
      <c r="D23" s="14"/>
      <c r="E23" s="14"/>
      <c r="F23" s="14"/>
      <c r="G23" s="14"/>
      <c r="H23" s="14"/>
      <c r="I23" s="12"/>
      <c r="J23" s="12"/>
      <c r="K23" s="12"/>
      <c r="L23" s="12"/>
      <c r="M23" s="12"/>
      <c r="N23" s="13"/>
    </row>
    <row r="24" spans="1:14" ht="43.5" customHeight="1" x14ac:dyDescent="0.2">
      <c r="A24" s="12"/>
      <c r="B24" s="12"/>
      <c r="C24" s="12"/>
      <c r="D24" s="14"/>
      <c r="E24" s="14"/>
      <c r="F24" s="14"/>
      <c r="G24" s="14"/>
      <c r="H24" s="14"/>
      <c r="I24" s="12"/>
      <c r="J24" s="12"/>
      <c r="K24" s="12"/>
      <c r="L24" s="12"/>
      <c r="M24" s="12"/>
      <c r="N24" s="13"/>
    </row>
    <row r="25" spans="1:14" ht="43.5" customHeight="1" x14ac:dyDescent="0.2">
      <c r="A25" s="12"/>
      <c r="B25" s="12"/>
      <c r="C25" s="12"/>
      <c r="D25" s="14"/>
      <c r="E25" s="14"/>
      <c r="F25" s="14"/>
      <c r="G25" s="14"/>
      <c r="H25" s="14"/>
      <c r="I25" s="12"/>
      <c r="J25" s="12"/>
      <c r="K25" s="12"/>
      <c r="L25" s="12"/>
      <c r="M25" s="12"/>
      <c r="N25" s="13"/>
    </row>
    <row r="26" spans="1:14" ht="43.5" customHeight="1" x14ac:dyDescent="0.2">
      <c r="A26" s="12"/>
      <c r="B26" s="12"/>
      <c r="C26" s="12"/>
      <c r="D26" s="14"/>
      <c r="E26" s="14"/>
      <c r="F26" s="14"/>
      <c r="G26" s="14"/>
      <c r="H26" s="14"/>
      <c r="I26" s="12"/>
      <c r="J26" s="12"/>
      <c r="K26" s="12"/>
      <c r="L26" s="12"/>
      <c r="M26" s="12"/>
      <c r="N26" s="13"/>
    </row>
    <row r="27" spans="1:14" ht="43.5" customHeight="1" x14ac:dyDescent="0.2">
      <c r="A27" s="12"/>
      <c r="B27" s="12"/>
      <c r="C27" s="12"/>
      <c r="D27" s="14"/>
      <c r="E27" s="14"/>
      <c r="F27" s="14"/>
      <c r="G27" s="14"/>
      <c r="H27" s="14"/>
      <c r="I27" s="12"/>
      <c r="J27" s="12"/>
      <c r="K27" s="12"/>
      <c r="L27" s="12"/>
      <c r="M27" s="12"/>
      <c r="N27" s="13"/>
    </row>
    <row r="28" spans="1:14" ht="43.5" customHeight="1" x14ac:dyDescent="0.2">
      <c r="A28" s="15"/>
      <c r="B28" s="15"/>
      <c r="C28" s="15"/>
      <c r="D28" s="16"/>
      <c r="E28" s="16"/>
      <c r="F28" s="16"/>
      <c r="G28" s="16"/>
      <c r="H28" s="16"/>
      <c r="I28" s="15"/>
      <c r="J28" s="15"/>
      <c r="K28" s="15"/>
      <c r="L28" s="15"/>
      <c r="M28" s="15"/>
    </row>
    <row r="29" spans="1:14" ht="43.5" customHeight="1" x14ac:dyDescent="0.2">
      <c r="A29" s="15"/>
      <c r="B29" s="15"/>
      <c r="C29" s="15"/>
      <c r="D29" s="16"/>
      <c r="E29" s="16"/>
      <c r="F29" s="16"/>
      <c r="G29" s="16"/>
      <c r="H29" s="16"/>
      <c r="I29" s="15"/>
      <c r="J29" s="15"/>
      <c r="K29" s="15"/>
      <c r="L29" s="15"/>
      <c r="M29" s="15"/>
    </row>
    <row r="30" spans="1:14" ht="43.5" customHeight="1" x14ac:dyDescent="0.2">
      <c r="A30" s="15"/>
      <c r="B30" s="15"/>
      <c r="C30" s="15"/>
      <c r="D30" s="16"/>
      <c r="E30" s="16"/>
      <c r="F30" s="16"/>
      <c r="G30" s="16"/>
      <c r="H30" s="16"/>
      <c r="I30" s="15"/>
      <c r="J30" s="15"/>
      <c r="K30" s="15"/>
      <c r="L30" s="15"/>
      <c r="M30" s="15"/>
    </row>
    <row r="31" spans="1:14" ht="43.5" customHeight="1" x14ac:dyDescent="0.2">
      <c r="A31" s="15"/>
      <c r="B31" s="15"/>
      <c r="C31" s="15"/>
      <c r="D31" s="16"/>
      <c r="E31" s="16"/>
      <c r="F31" s="16"/>
      <c r="G31" s="16"/>
      <c r="H31" s="16"/>
      <c r="I31" s="15"/>
      <c r="J31" s="15"/>
      <c r="K31" s="15"/>
      <c r="L31" s="15"/>
      <c r="M31" s="15"/>
    </row>
    <row r="32" spans="1:14" ht="43.5" customHeight="1" x14ac:dyDescent="0.2">
      <c r="A32" s="15"/>
      <c r="B32" s="15"/>
      <c r="C32" s="15"/>
      <c r="D32" s="16"/>
      <c r="E32" s="16"/>
      <c r="F32" s="16"/>
      <c r="G32" s="16"/>
      <c r="H32" s="16"/>
      <c r="I32" s="15"/>
      <c r="J32" s="15"/>
      <c r="K32" s="15"/>
      <c r="L32" s="15"/>
      <c r="M32" s="15"/>
    </row>
    <row r="33" spans="1:13" ht="43.5" customHeight="1" x14ac:dyDescent="0.2">
      <c r="A33" s="15"/>
      <c r="B33" s="15"/>
      <c r="C33" s="15"/>
      <c r="D33" s="16"/>
      <c r="E33" s="16"/>
      <c r="F33" s="16"/>
      <c r="G33" s="16"/>
      <c r="H33" s="16"/>
      <c r="I33" s="15"/>
      <c r="J33" s="15"/>
      <c r="K33" s="15"/>
      <c r="L33" s="15"/>
      <c r="M33" s="15"/>
    </row>
    <row r="34" spans="1:13" ht="43.5" customHeight="1" x14ac:dyDescent="0.2">
      <c r="A34" s="15"/>
      <c r="B34" s="15"/>
      <c r="C34" s="15"/>
      <c r="D34" s="16"/>
      <c r="E34" s="16"/>
      <c r="F34" s="16"/>
      <c r="G34" s="16"/>
      <c r="H34" s="16"/>
      <c r="I34" s="15"/>
      <c r="J34" s="15"/>
      <c r="K34" s="15"/>
      <c r="L34" s="15"/>
      <c r="M34" s="15"/>
    </row>
    <row r="35" spans="1:13" ht="43.5" customHeight="1" x14ac:dyDescent="0.2">
      <c r="A35" s="15"/>
      <c r="B35" s="15"/>
      <c r="C35" s="15"/>
      <c r="D35" s="16"/>
      <c r="E35" s="16"/>
      <c r="F35" s="16"/>
      <c r="G35" s="16"/>
      <c r="H35" s="16"/>
      <c r="I35" s="15"/>
      <c r="J35" s="15"/>
      <c r="K35" s="15"/>
      <c r="L35" s="15"/>
      <c r="M35" s="15"/>
    </row>
    <row r="36" spans="1:13" ht="43.5" customHeight="1" x14ac:dyDescent="0.2">
      <c r="A36" s="15"/>
      <c r="B36" s="15"/>
      <c r="C36" s="15"/>
      <c r="D36" s="16"/>
      <c r="E36" s="16"/>
      <c r="F36" s="16"/>
      <c r="G36" s="16"/>
      <c r="H36" s="16"/>
      <c r="I36" s="15"/>
      <c r="J36" s="15"/>
      <c r="K36" s="15"/>
      <c r="L36" s="15"/>
      <c r="M36" s="15"/>
    </row>
    <row r="37" spans="1:13" ht="43.5" customHeight="1" x14ac:dyDescent="0.2">
      <c r="A37" s="15"/>
      <c r="B37" s="15"/>
      <c r="C37" s="15"/>
      <c r="D37" s="16"/>
      <c r="E37" s="16"/>
      <c r="F37" s="16"/>
      <c r="G37" s="16"/>
      <c r="H37" s="16"/>
      <c r="I37" s="15"/>
      <c r="J37" s="15"/>
      <c r="K37" s="15"/>
      <c r="L37" s="15"/>
      <c r="M37" s="15"/>
    </row>
    <row r="38" spans="1:13" ht="43.5" customHeight="1" x14ac:dyDescent="0.2">
      <c r="A38" s="15"/>
      <c r="B38" s="15"/>
      <c r="C38" s="15"/>
      <c r="D38" s="16"/>
      <c r="E38" s="16"/>
      <c r="F38" s="16"/>
      <c r="G38" s="16"/>
      <c r="H38" s="16"/>
      <c r="I38" s="15"/>
      <c r="J38" s="15"/>
      <c r="K38" s="15"/>
      <c r="L38" s="15"/>
      <c r="M38" s="15"/>
    </row>
    <row r="39" spans="1:13" ht="43.5" customHeight="1" x14ac:dyDescent="0.2">
      <c r="A39" s="15"/>
      <c r="B39" s="15"/>
      <c r="C39" s="15"/>
      <c r="D39" s="16"/>
      <c r="E39" s="16"/>
      <c r="F39" s="16"/>
      <c r="G39" s="16"/>
      <c r="H39" s="16"/>
      <c r="I39" s="15"/>
      <c r="J39" s="15"/>
      <c r="K39" s="15"/>
      <c r="L39" s="15"/>
      <c r="M39" s="15"/>
    </row>
    <row r="40" spans="1:13" ht="43.5" customHeight="1" x14ac:dyDescent="0.2">
      <c r="A40" s="15"/>
      <c r="B40" s="15"/>
      <c r="C40" s="15"/>
      <c r="D40" s="16"/>
      <c r="E40" s="16"/>
      <c r="F40" s="16"/>
      <c r="G40" s="16"/>
      <c r="H40" s="16"/>
      <c r="I40" s="15"/>
      <c r="J40" s="15"/>
      <c r="K40" s="15"/>
      <c r="L40" s="15"/>
      <c r="M40" s="15"/>
    </row>
    <row r="41" spans="1:13" ht="43.5" customHeight="1" x14ac:dyDescent="0.2">
      <c r="A41" s="15"/>
      <c r="B41" s="15"/>
      <c r="C41" s="15"/>
      <c r="D41" s="16"/>
      <c r="E41" s="16"/>
      <c r="F41" s="16"/>
      <c r="G41" s="16"/>
      <c r="H41" s="16"/>
      <c r="I41" s="15"/>
      <c r="J41" s="15"/>
      <c r="K41" s="15"/>
      <c r="L41" s="15"/>
      <c r="M41" s="15"/>
    </row>
    <row r="42" spans="1:13" ht="43.5" customHeight="1" x14ac:dyDescent="0.2">
      <c r="A42" s="15"/>
      <c r="B42" s="15"/>
      <c r="C42" s="15"/>
      <c r="D42" s="16"/>
      <c r="E42" s="16"/>
      <c r="F42" s="16"/>
      <c r="G42" s="16"/>
      <c r="H42" s="16"/>
      <c r="I42" s="15"/>
      <c r="J42" s="15"/>
      <c r="K42" s="15"/>
      <c r="L42" s="15"/>
      <c r="M42" s="15"/>
    </row>
    <row r="43" spans="1:13" ht="43.5" customHeight="1" x14ac:dyDescent="0.2">
      <c r="A43" s="15"/>
      <c r="B43" s="15"/>
      <c r="C43" s="15"/>
      <c r="D43" s="16"/>
      <c r="E43" s="16"/>
      <c r="F43" s="16"/>
      <c r="G43" s="16"/>
      <c r="H43" s="16"/>
      <c r="I43" s="15"/>
      <c r="J43" s="15"/>
      <c r="K43" s="15"/>
      <c r="L43" s="15"/>
      <c r="M43" s="15"/>
    </row>
    <row r="44" spans="1:13" ht="43.5" customHeight="1" x14ac:dyDescent="0.2">
      <c r="A44" s="15"/>
      <c r="B44" s="15"/>
      <c r="C44" s="15"/>
      <c r="D44" s="16"/>
      <c r="E44" s="16"/>
      <c r="F44" s="16"/>
      <c r="G44" s="16"/>
      <c r="H44" s="16"/>
      <c r="I44" s="15"/>
      <c r="J44" s="15"/>
      <c r="K44" s="15"/>
      <c r="L44" s="15"/>
      <c r="M44" s="15"/>
    </row>
    <row r="45" spans="1:13" ht="43.5" customHeight="1" x14ac:dyDescent="0.2">
      <c r="A45" s="15"/>
      <c r="B45" s="15"/>
      <c r="C45" s="15"/>
      <c r="D45" s="16"/>
      <c r="E45" s="16"/>
      <c r="F45" s="16"/>
      <c r="G45" s="16"/>
      <c r="H45" s="16"/>
      <c r="I45" s="15"/>
      <c r="J45" s="15"/>
      <c r="K45" s="15"/>
      <c r="L45" s="15"/>
      <c r="M45" s="15"/>
    </row>
    <row r="46" spans="1:13" ht="43.5" customHeight="1" x14ac:dyDescent="0.2">
      <c r="A46" s="15"/>
      <c r="B46" s="15"/>
      <c r="C46" s="15"/>
      <c r="D46" s="16"/>
      <c r="E46" s="16"/>
      <c r="F46" s="16"/>
      <c r="G46" s="16"/>
      <c r="H46" s="16"/>
      <c r="I46" s="15"/>
      <c r="J46" s="15"/>
      <c r="K46" s="15"/>
      <c r="L46" s="15"/>
      <c r="M46" s="15"/>
    </row>
    <row r="47" spans="1:13" ht="43.5" customHeight="1" x14ac:dyDescent="0.2">
      <c r="A47" s="15"/>
      <c r="B47" s="15"/>
      <c r="C47" s="15"/>
      <c r="D47" s="16"/>
      <c r="E47" s="16"/>
      <c r="F47" s="16"/>
      <c r="G47" s="16"/>
      <c r="H47" s="16"/>
      <c r="I47" s="15"/>
      <c r="J47" s="15"/>
      <c r="K47" s="15"/>
      <c r="L47" s="15"/>
      <c r="M47" s="15"/>
    </row>
    <row r="48" spans="1:13" ht="43.5" customHeight="1" x14ac:dyDescent="0.2">
      <c r="A48" s="15"/>
      <c r="B48" s="15"/>
      <c r="C48" s="15"/>
      <c r="D48" s="16"/>
      <c r="E48" s="16"/>
      <c r="F48" s="16"/>
      <c r="G48" s="16"/>
      <c r="H48" s="16"/>
      <c r="I48" s="15"/>
      <c r="J48" s="15"/>
      <c r="K48" s="15"/>
      <c r="L48" s="15"/>
      <c r="M48" s="15"/>
    </row>
    <row r="49" spans="1:13" ht="43.5" customHeight="1" x14ac:dyDescent="0.2">
      <c r="A49" s="15"/>
      <c r="B49" s="15"/>
      <c r="C49" s="15"/>
      <c r="D49" s="16"/>
      <c r="E49" s="16"/>
      <c r="F49" s="16"/>
      <c r="G49" s="16"/>
      <c r="H49" s="16"/>
      <c r="I49" s="15"/>
      <c r="J49" s="15"/>
      <c r="K49" s="15"/>
      <c r="L49" s="15"/>
      <c r="M49" s="15"/>
    </row>
    <row r="50" spans="1:13" ht="43.5" customHeight="1" x14ac:dyDescent="0.2">
      <c r="A50" s="15"/>
      <c r="B50" s="15"/>
      <c r="C50" s="15"/>
      <c r="D50" s="16"/>
      <c r="E50" s="16"/>
      <c r="F50" s="16"/>
      <c r="G50" s="16"/>
      <c r="H50" s="16"/>
      <c r="I50" s="15"/>
      <c r="J50" s="15"/>
      <c r="K50" s="15"/>
      <c r="L50" s="15"/>
      <c r="M50" s="15"/>
    </row>
    <row r="51" spans="1:13" ht="43.5" customHeight="1" x14ac:dyDescent="0.2">
      <c r="A51" s="15"/>
      <c r="B51" s="15"/>
      <c r="C51" s="15"/>
      <c r="D51" s="16"/>
      <c r="E51" s="16"/>
      <c r="F51" s="16"/>
      <c r="G51" s="16"/>
      <c r="H51" s="16"/>
      <c r="I51" s="15"/>
      <c r="J51" s="15"/>
      <c r="K51" s="15"/>
      <c r="L51" s="15"/>
      <c r="M51" s="15"/>
    </row>
    <row r="52" spans="1:13" ht="43.5" customHeight="1" x14ac:dyDescent="0.2">
      <c r="A52" s="15"/>
      <c r="B52" s="15"/>
      <c r="C52" s="15"/>
      <c r="D52" s="16"/>
      <c r="E52" s="16"/>
      <c r="F52" s="16"/>
      <c r="G52" s="16"/>
      <c r="H52" s="16"/>
      <c r="I52" s="15"/>
      <c r="J52" s="15"/>
      <c r="K52" s="15"/>
      <c r="L52" s="15"/>
      <c r="M52" s="15"/>
    </row>
    <row r="53" spans="1:13" ht="43.5" customHeight="1" x14ac:dyDescent="0.2">
      <c r="A53" s="15"/>
      <c r="B53" s="15"/>
      <c r="C53" s="15"/>
      <c r="D53" s="16"/>
      <c r="E53" s="16"/>
      <c r="F53" s="16"/>
      <c r="G53" s="16"/>
      <c r="H53" s="16"/>
      <c r="I53" s="15"/>
      <c r="J53" s="15"/>
      <c r="K53" s="15"/>
      <c r="L53" s="15"/>
      <c r="M53" s="15"/>
    </row>
    <row r="54" spans="1:13" ht="43.5" customHeight="1" x14ac:dyDescent="0.2">
      <c r="A54" s="15"/>
      <c r="B54" s="15"/>
      <c r="C54" s="15"/>
      <c r="D54" s="16"/>
      <c r="E54" s="16"/>
      <c r="F54" s="16"/>
      <c r="G54" s="16"/>
      <c r="H54" s="16"/>
      <c r="I54" s="15"/>
      <c r="J54" s="15"/>
      <c r="K54" s="15"/>
      <c r="L54" s="15"/>
      <c r="M54" s="15"/>
    </row>
    <row r="55" spans="1:13" ht="43.5" customHeight="1" x14ac:dyDescent="0.2">
      <c r="A55" s="15"/>
      <c r="B55" s="15"/>
      <c r="C55" s="15"/>
      <c r="D55" s="16"/>
      <c r="E55" s="16"/>
      <c r="F55" s="16"/>
      <c r="G55" s="16"/>
      <c r="H55" s="16"/>
      <c r="I55" s="15"/>
      <c r="J55" s="15"/>
      <c r="K55" s="15"/>
      <c r="L55" s="15"/>
      <c r="M55" s="15"/>
    </row>
    <row r="56" spans="1:13" ht="43.5" customHeight="1" x14ac:dyDescent="0.2">
      <c r="A56" s="15"/>
      <c r="B56" s="15"/>
      <c r="C56" s="15"/>
      <c r="D56" s="16"/>
      <c r="E56" s="16"/>
      <c r="F56" s="16"/>
      <c r="G56" s="16"/>
      <c r="H56" s="16"/>
      <c r="I56" s="15"/>
      <c r="J56" s="15"/>
      <c r="K56" s="15"/>
      <c r="L56" s="15"/>
      <c r="M56" s="15"/>
    </row>
    <row r="57" spans="1:13" ht="43.5" customHeight="1" x14ac:dyDescent="0.2">
      <c r="A57" s="15"/>
      <c r="B57" s="15"/>
      <c r="C57" s="15"/>
      <c r="D57" s="16"/>
      <c r="E57" s="16"/>
      <c r="F57" s="16"/>
      <c r="G57" s="16"/>
      <c r="H57" s="16"/>
      <c r="I57" s="15"/>
      <c r="J57" s="15"/>
      <c r="K57" s="15"/>
      <c r="L57" s="15"/>
      <c r="M57" s="15"/>
    </row>
    <row r="58" spans="1:13" ht="43.5" customHeight="1" x14ac:dyDescent="0.2">
      <c r="A58" s="15"/>
      <c r="B58" s="15"/>
      <c r="C58" s="15"/>
      <c r="D58" s="16"/>
      <c r="E58" s="16"/>
      <c r="F58" s="16"/>
      <c r="G58" s="16"/>
      <c r="H58" s="16"/>
      <c r="I58" s="15"/>
      <c r="J58" s="15"/>
      <c r="K58" s="15"/>
      <c r="L58" s="15"/>
      <c r="M58" s="15"/>
    </row>
    <row r="59" spans="1:13" ht="43.5" customHeight="1" x14ac:dyDescent="0.2">
      <c r="A59" s="15"/>
      <c r="B59" s="15"/>
      <c r="C59" s="15"/>
      <c r="D59" s="16"/>
      <c r="E59" s="16"/>
      <c r="F59" s="16"/>
      <c r="G59" s="16"/>
      <c r="H59" s="16"/>
      <c r="I59" s="15"/>
      <c r="J59" s="15"/>
      <c r="K59" s="15"/>
      <c r="L59" s="15"/>
      <c r="M59" s="15"/>
    </row>
    <row r="60" spans="1:13" ht="43.5" customHeight="1" x14ac:dyDescent="0.2">
      <c r="A60" s="15"/>
      <c r="B60" s="15"/>
      <c r="C60" s="15"/>
      <c r="D60" s="16"/>
      <c r="E60" s="16"/>
      <c r="F60" s="16"/>
      <c r="G60" s="16"/>
      <c r="H60" s="16"/>
      <c r="I60" s="15"/>
      <c r="J60" s="15"/>
      <c r="K60" s="15"/>
      <c r="L60" s="15"/>
      <c r="M60" s="15"/>
    </row>
  </sheetData>
  <mergeCells count="20">
    <mergeCell ref="D13:I13"/>
    <mergeCell ref="D14:I14"/>
    <mergeCell ref="K1:L2"/>
    <mergeCell ref="M1:N2"/>
    <mergeCell ref="K3:L4"/>
    <mergeCell ref="M3:N4"/>
    <mergeCell ref="A4:B4"/>
    <mergeCell ref="D17:I17"/>
    <mergeCell ref="D18:I18"/>
    <mergeCell ref="D16:I16"/>
    <mergeCell ref="A1:B3"/>
    <mergeCell ref="C1:J4"/>
    <mergeCell ref="D7:I7"/>
    <mergeCell ref="D8:I8"/>
    <mergeCell ref="A5:N5"/>
    <mergeCell ref="A6:N6"/>
    <mergeCell ref="D15:I15"/>
    <mergeCell ref="D9:I9"/>
    <mergeCell ref="D10:I10"/>
    <mergeCell ref="D11:I11"/>
  </mergeCells>
  <printOptions horizontalCentered="1" verticalCentered="1"/>
  <pageMargins left="0.23622047244094491" right="0.23622047244094491" top="0.74803149606299213" bottom="0.39" header="0.31496062992125984" footer="0.31496062992125984"/>
  <pageSetup scale="70"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topLeftCell="D15" zoomScale="90" zoomScaleNormal="90" workbookViewId="0">
      <selection activeCell="D24" sqref="D24:I24"/>
    </sheetView>
  </sheetViews>
  <sheetFormatPr baseColWidth="10" defaultColWidth="11.5703125" defaultRowHeight="43.5" customHeight="1" x14ac:dyDescent="0.2"/>
  <cols>
    <col min="1" max="1" width="46.28515625" customWidth="1"/>
    <col min="2" max="2" width="16.85546875" bestFit="1" customWidth="1"/>
    <col min="3" max="3" width="39.5703125" bestFit="1" customWidth="1"/>
    <col min="4" max="8" width="7.85546875" style="17" customWidth="1"/>
    <col min="9" max="9" width="20.7109375" customWidth="1"/>
    <col min="10" max="14" width="7.28515625" customWidth="1"/>
    <col min="15" max="15" width="14" customWidth="1"/>
  </cols>
  <sheetData>
    <row r="1" spans="1:17" ht="43.5" customHeight="1" x14ac:dyDescent="0.2">
      <c r="A1" s="154" t="s">
        <v>0</v>
      </c>
      <c r="B1" s="155"/>
      <c r="C1" s="160" t="s">
        <v>1</v>
      </c>
      <c r="D1" s="161"/>
      <c r="E1" s="161"/>
      <c r="F1" s="161"/>
      <c r="G1" s="161"/>
      <c r="H1" s="161"/>
      <c r="I1" s="161"/>
      <c r="J1" s="162"/>
      <c r="K1" s="169" t="s">
        <v>2</v>
      </c>
      <c r="L1" s="170"/>
      <c r="M1" s="169">
        <v>5</v>
      </c>
      <c r="N1" s="170"/>
      <c r="Q1">
        <v>8</v>
      </c>
    </row>
    <row r="2" spans="1:17" ht="15.75" customHeight="1" x14ac:dyDescent="0.2">
      <c r="A2" s="156"/>
      <c r="B2" s="157"/>
      <c r="C2" s="163"/>
      <c r="D2" s="164"/>
      <c r="E2" s="164"/>
      <c r="F2" s="164"/>
      <c r="G2" s="164"/>
      <c r="H2" s="164"/>
      <c r="I2" s="164"/>
      <c r="J2" s="165"/>
      <c r="K2" s="171"/>
      <c r="L2" s="172"/>
      <c r="M2" s="171"/>
      <c r="N2" s="172"/>
    </row>
    <row r="3" spans="1:17" ht="15.75" customHeight="1" x14ac:dyDescent="0.2">
      <c r="A3" s="158"/>
      <c r="B3" s="159"/>
      <c r="C3" s="163"/>
      <c r="D3" s="164"/>
      <c r="E3" s="164"/>
      <c r="F3" s="164"/>
      <c r="G3" s="164"/>
      <c r="H3" s="164"/>
      <c r="I3" s="164"/>
      <c r="J3" s="165"/>
      <c r="K3" s="173" t="s">
        <v>3</v>
      </c>
      <c r="L3" s="174"/>
      <c r="M3" s="177">
        <v>43203</v>
      </c>
      <c r="N3" s="170"/>
    </row>
    <row r="4" spans="1:17" ht="43.5" customHeight="1" x14ac:dyDescent="0.2">
      <c r="A4" s="178" t="s">
        <v>345</v>
      </c>
      <c r="B4" s="179"/>
      <c r="C4" s="166"/>
      <c r="D4" s="167"/>
      <c r="E4" s="167"/>
      <c r="F4" s="167"/>
      <c r="G4" s="167"/>
      <c r="H4" s="167"/>
      <c r="I4" s="167"/>
      <c r="J4" s="168"/>
      <c r="K4" s="175"/>
      <c r="L4" s="176"/>
      <c r="M4" s="171"/>
      <c r="N4" s="172"/>
    </row>
    <row r="5" spans="1:17" ht="43.5" customHeight="1" x14ac:dyDescent="0.2">
      <c r="A5" s="186" t="s">
        <v>183</v>
      </c>
      <c r="B5" s="187"/>
      <c r="C5" s="187"/>
      <c r="D5" s="187"/>
      <c r="E5" s="187"/>
      <c r="F5" s="187"/>
      <c r="G5" s="187"/>
      <c r="H5" s="187"/>
      <c r="I5" s="187"/>
      <c r="J5" s="187"/>
      <c r="K5" s="187"/>
      <c r="L5" s="187"/>
      <c r="M5" s="187"/>
      <c r="N5" s="187"/>
    </row>
    <row r="6" spans="1:17" ht="43.5" customHeight="1" x14ac:dyDescent="0.2">
      <c r="A6" s="186" t="s">
        <v>284</v>
      </c>
      <c r="B6" s="187"/>
      <c r="C6" s="187"/>
      <c r="D6" s="187"/>
      <c r="E6" s="187"/>
      <c r="F6" s="187"/>
      <c r="G6" s="187"/>
      <c r="H6" s="187"/>
      <c r="I6" s="187"/>
      <c r="J6" s="187"/>
      <c r="K6" s="187"/>
      <c r="L6" s="187"/>
      <c r="M6" s="187"/>
      <c r="N6" s="187"/>
    </row>
    <row r="7" spans="1:17" ht="43.5" customHeight="1" thickBot="1" x14ac:dyDescent="0.25">
      <c r="A7" s="60" t="s">
        <v>4</v>
      </c>
      <c r="B7" s="54" t="s">
        <v>5</v>
      </c>
      <c r="C7" s="58" t="s">
        <v>6</v>
      </c>
      <c r="D7" s="189" t="s">
        <v>7</v>
      </c>
      <c r="E7" s="189"/>
      <c r="F7" s="189"/>
      <c r="G7" s="189"/>
      <c r="H7" s="189"/>
      <c r="I7" s="189"/>
      <c r="J7" s="61" t="s">
        <v>8</v>
      </c>
      <c r="K7" s="56" t="s">
        <v>9</v>
      </c>
      <c r="L7" s="56" t="s">
        <v>10</v>
      </c>
      <c r="M7" s="56" t="s">
        <v>11</v>
      </c>
      <c r="N7" s="62" t="s">
        <v>12</v>
      </c>
    </row>
    <row r="8" spans="1:17" ht="56.25" customHeight="1" thickBot="1" x14ac:dyDescent="0.25">
      <c r="A8" s="59" t="s">
        <v>88</v>
      </c>
      <c r="B8" s="52" t="s">
        <v>16</v>
      </c>
      <c r="C8" s="53" t="s">
        <v>89</v>
      </c>
      <c r="D8" s="236" t="s">
        <v>346</v>
      </c>
      <c r="E8" s="237"/>
      <c r="F8" s="237"/>
      <c r="G8" s="237"/>
      <c r="H8" s="237"/>
      <c r="I8" s="238"/>
      <c r="J8" s="20">
        <v>1</v>
      </c>
      <c r="K8" s="20"/>
      <c r="L8" s="20"/>
      <c r="M8" s="20"/>
      <c r="N8" s="21"/>
    </row>
    <row r="9" spans="1:17" ht="149.25" customHeight="1" thickBot="1" x14ac:dyDescent="0.25">
      <c r="A9" s="5" t="s">
        <v>91</v>
      </c>
      <c r="B9" s="5" t="s">
        <v>21</v>
      </c>
      <c r="C9" s="6" t="s">
        <v>92</v>
      </c>
      <c r="D9" s="199" t="s">
        <v>347</v>
      </c>
      <c r="E9" s="200"/>
      <c r="F9" s="200"/>
      <c r="G9" s="200"/>
      <c r="H9" s="200"/>
      <c r="I9" s="201"/>
      <c r="J9" s="20">
        <v>1</v>
      </c>
      <c r="K9" s="20"/>
      <c r="L9" s="20"/>
      <c r="M9" s="20"/>
      <c r="N9" s="21"/>
    </row>
    <row r="10" spans="1:17" ht="69" customHeight="1" thickBot="1" x14ac:dyDescent="0.25">
      <c r="A10" s="5" t="s">
        <v>94</v>
      </c>
      <c r="B10" s="5" t="s">
        <v>14</v>
      </c>
      <c r="C10" s="6" t="s">
        <v>105</v>
      </c>
      <c r="D10" s="180" t="s">
        <v>348</v>
      </c>
      <c r="E10" s="194"/>
      <c r="F10" s="194"/>
      <c r="G10" s="194"/>
      <c r="H10" s="194"/>
      <c r="I10" s="195"/>
      <c r="J10" s="7">
        <v>1</v>
      </c>
      <c r="K10" s="7"/>
      <c r="L10" s="7"/>
      <c r="M10" s="28"/>
      <c r="N10" s="7"/>
    </row>
    <row r="11" spans="1:17" ht="110.25" customHeight="1" thickBot="1" x14ac:dyDescent="0.25">
      <c r="A11" s="5" t="s">
        <v>61</v>
      </c>
      <c r="B11" s="5" t="s">
        <v>15</v>
      </c>
      <c r="C11" s="5" t="s">
        <v>95</v>
      </c>
      <c r="D11" s="180" t="s">
        <v>349</v>
      </c>
      <c r="E11" s="183"/>
      <c r="F11" s="183"/>
      <c r="G11" s="183"/>
      <c r="H11" s="183"/>
      <c r="I11" s="184"/>
      <c r="J11" s="7">
        <v>1</v>
      </c>
      <c r="K11" s="7"/>
      <c r="L11" s="7"/>
      <c r="M11" s="7"/>
      <c r="N11" s="7"/>
    </row>
    <row r="12" spans="1:17" ht="104.25" customHeight="1" thickBot="1" x14ac:dyDescent="0.25">
      <c r="A12" s="5" t="s">
        <v>62</v>
      </c>
      <c r="B12" s="5" t="s">
        <v>23</v>
      </c>
      <c r="C12" s="5" t="s">
        <v>96</v>
      </c>
      <c r="D12" s="180" t="s">
        <v>350</v>
      </c>
      <c r="E12" s="181"/>
      <c r="F12" s="181"/>
      <c r="G12" s="181"/>
      <c r="H12" s="181"/>
      <c r="I12" s="182"/>
      <c r="J12" s="7">
        <v>1</v>
      </c>
      <c r="K12" s="7"/>
      <c r="L12" s="7"/>
      <c r="M12" s="28"/>
      <c r="N12" s="7"/>
    </row>
    <row r="13" spans="1:17" ht="51" customHeight="1" thickBot="1" x14ac:dyDescent="0.25">
      <c r="A13" s="5" t="s">
        <v>24</v>
      </c>
      <c r="B13" s="5" t="s">
        <v>23</v>
      </c>
      <c r="C13" s="6" t="s">
        <v>25</v>
      </c>
      <c r="D13" s="180" t="s">
        <v>351</v>
      </c>
      <c r="E13" s="194"/>
      <c r="F13" s="194"/>
      <c r="G13" s="194"/>
      <c r="H13" s="194"/>
      <c r="I13" s="195"/>
      <c r="J13" s="7">
        <v>1</v>
      </c>
      <c r="K13" s="7"/>
      <c r="L13" s="7"/>
      <c r="M13" s="28"/>
      <c r="N13" s="7"/>
    </row>
    <row r="14" spans="1:17" ht="36" customHeight="1" thickBot="1" x14ac:dyDescent="0.25">
      <c r="A14" s="5" t="s">
        <v>26</v>
      </c>
      <c r="B14" s="6" t="s">
        <v>27</v>
      </c>
      <c r="C14" s="6" t="s">
        <v>28</v>
      </c>
      <c r="D14" s="180" t="s">
        <v>358</v>
      </c>
      <c r="E14" s="183"/>
      <c r="F14" s="183"/>
      <c r="G14" s="183"/>
      <c r="H14" s="183"/>
      <c r="I14" s="184"/>
      <c r="J14" s="7">
        <v>1</v>
      </c>
      <c r="K14" s="7"/>
      <c r="L14" s="7"/>
      <c r="M14" s="7"/>
      <c r="N14" s="28"/>
    </row>
    <row r="15" spans="1:17" ht="40.5" customHeight="1" thickBot="1" x14ac:dyDescent="0.25">
      <c r="A15" s="5" t="s">
        <v>29</v>
      </c>
      <c r="B15" s="5" t="s">
        <v>30</v>
      </c>
      <c r="C15" s="6" t="s">
        <v>31</v>
      </c>
      <c r="D15" s="180" t="s">
        <v>352</v>
      </c>
      <c r="E15" s="181"/>
      <c r="F15" s="181"/>
      <c r="G15" s="181"/>
      <c r="H15" s="181"/>
      <c r="I15" s="182"/>
      <c r="J15" s="7">
        <v>1</v>
      </c>
      <c r="K15" s="7"/>
      <c r="L15" s="7"/>
      <c r="M15" s="28"/>
      <c r="N15" s="7"/>
    </row>
    <row r="16" spans="1:17" ht="87.75" customHeight="1" thickBot="1" x14ac:dyDescent="0.25">
      <c r="A16" s="5" t="s">
        <v>32</v>
      </c>
      <c r="B16" s="5" t="s">
        <v>509</v>
      </c>
      <c r="C16" s="5" t="s">
        <v>510</v>
      </c>
      <c r="D16" s="180" t="s">
        <v>511</v>
      </c>
      <c r="E16" s="181"/>
      <c r="F16" s="181"/>
      <c r="G16" s="181"/>
      <c r="H16" s="181"/>
      <c r="I16" s="182"/>
      <c r="J16" s="7"/>
      <c r="K16" s="7"/>
      <c r="L16" s="7"/>
      <c r="M16" s="28">
        <v>1</v>
      </c>
      <c r="N16" s="7"/>
    </row>
    <row r="17" spans="1:16" ht="50.25" customHeight="1" thickBot="1" x14ac:dyDescent="0.25">
      <c r="A17" s="5" t="s">
        <v>34</v>
      </c>
      <c r="B17" s="6" t="s">
        <v>35</v>
      </c>
      <c r="C17" s="5" t="s">
        <v>97</v>
      </c>
      <c r="D17" s="180" t="s">
        <v>355</v>
      </c>
      <c r="E17" s="183"/>
      <c r="F17" s="183"/>
      <c r="G17" s="183"/>
      <c r="H17" s="183"/>
      <c r="I17" s="184"/>
      <c r="J17" s="7">
        <v>1</v>
      </c>
      <c r="K17" s="7"/>
      <c r="L17" s="7"/>
      <c r="M17" s="28"/>
      <c r="N17" s="7"/>
    </row>
    <row r="18" spans="1:16" ht="43.5" hidden="1" customHeight="1" x14ac:dyDescent="0.2">
      <c r="A18" s="6" t="s">
        <v>36</v>
      </c>
      <c r="B18" s="6" t="s">
        <v>37</v>
      </c>
      <c r="C18" s="6" t="s">
        <v>38</v>
      </c>
      <c r="D18" s="185"/>
      <c r="E18" s="183"/>
      <c r="F18" s="183"/>
      <c r="G18" s="183"/>
      <c r="H18" s="183"/>
      <c r="I18" s="184"/>
      <c r="J18" s="7"/>
      <c r="K18" s="7"/>
      <c r="L18" s="7"/>
      <c r="M18" s="7"/>
      <c r="N18" s="7"/>
      <c r="P18" s="8"/>
    </row>
    <row r="19" spans="1:16" ht="43.5" hidden="1" customHeight="1" x14ac:dyDescent="0.2">
      <c r="A19" s="6" t="s">
        <v>39</v>
      </c>
      <c r="B19" s="6">
        <v>85</v>
      </c>
      <c r="C19" s="6" t="s">
        <v>40</v>
      </c>
      <c r="D19" s="185"/>
      <c r="E19" s="183"/>
      <c r="F19" s="183"/>
      <c r="G19" s="183"/>
      <c r="H19" s="183"/>
      <c r="I19" s="184"/>
      <c r="J19" s="7"/>
      <c r="K19" s="7"/>
      <c r="L19" s="7"/>
      <c r="M19" s="7"/>
      <c r="N19" s="7"/>
      <c r="P19" s="8"/>
    </row>
    <row r="20" spans="1:16" ht="43.5" hidden="1" customHeight="1" x14ac:dyDescent="0.2">
      <c r="A20" s="6" t="s">
        <v>41</v>
      </c>
      <c r="B20" s="6"/>
      <c r="C20" s="6"/>
      <c r="D20" s="9"/>
      <c r="E20" s="10"/>
      <c r="F20" s="10"/>
      <c r="G20" s="10"/>
      <c r="H20" s="10"/>
      <c r="I20" s="11"/>
      <c r="J20" s="7"/>
      <c r="K20" s="7"/>
      <c r="L20" s="7"/>
      <c r="M20" s="7"/>
      <c r="N20" s="7"/>
      <c r="P20" s="8"/>
    </row>
    <row r="21" spans="1:16" ht="43.5" hidden="1" customHeight="1" x14ac:dyDescent="0.2">
      <c r="A21" s="6" t="s">
        <v>42</v>
      </c>
      <c r="B21" s="6">
        <v>85</v>
      </c>
      <c r="C21" s="6" t="s">
        <v>43</v>
      </c>
      <c r="D21" s="185"/>
      <c r="E21" s="183"/>
      <c r="F21" s="183"/>
      <c r="G21" s="183"/>
      <c r="H21" s="183"/>
      <c r="I21" s="184"/>
      <c r="J21" s="7"/>
      <c r="K21" s="7"/>
      <c r="L21" s="7"/>
      <c r="M21" s="7"/>
      <c r="N21" s="7"/>
      <c r="P21" s="8"/>
    </row>
    <row r="22" spans="1:16" ht="43.5" hidden="1" customHeight="1" x14ac:dyDescent="0.2">
      <c r="A22" s="6" t="s">
        <v>44</v>
      </c>
      <c r="B22" s="6">
        <v>87</v>
      </c>
      <c r="C22" s="6" t="s">
        <v>45</v>
      </c>
      <c r="D22" s="185"/>
      <c r="E22" s="183"/>
      <c r="F22" s="183"/>
      <c r="G22" s="183"/>
      <c r="H22" s="183"/>
      <c r="I22" s="184"/>
      <c r="J22" s="7"/>
      <c r="K22" s="7"/>
      <c r="L22" s="7"/>
      <c r="M22" s="7"/>
      <c r="N22" s="7"/>
      <c r="P22" s="8"/>
    </row>
    <row r="23" spans="1:16" ht="43.5" hidden="1" customHeight="1" x14ac:dyDescent="0.2">
      <c r="A23" s="6" t="s">
        <v>46</v>
      </c>
      <c r="B23" s="6" t="s">
        <v>47</v>
      </c>
      <c r="C23" s="6" t="s">
        <v>48</v>
      </c>
      <c r="D23" s="185"/>
      <c r="E23" s="183"/>
      <c r="F23" s="183"/>
      <c r="G23" s="183"/>
      <c r="H23" s="183"/>
      <c r="I23" s="184"/>
      <c r="J23" s="7"/>
      <c r="K23" s="7"/>
      <c r="L23" s="7"/>
      <c r="M23" s="7"/>
      <c r="N23" s="7"/>
      <c r="P23" s="8"/>
    </row>
    <row r="24" spans="1:16" ht="126.75" customHeight="1" thickBot="1" x14ac:dyDescent="0.25">
      <c r="A24" s="6" t="s">
        <v>357</v>
      </c>
      <c r="B24" s="5" t="s">
        <v>515</v>
      </c>
      <c r="C24" s="5" t="s">
        <v>514</v>
      </c>
      <c r="D24" s="180" t="s">
        <v>516</v>
      </c>
      <c r="E24" s="183"/>
      <c r="F24" s="183"/>
      <c r="G24" s="183"/>
      <c r="H24" s="183"/>
      <c r="I24" s="184"/>
      <c r="J24" s="7"/>
      <c r="K24" s="7"/>
      <c r="L24" s="7"/>
      <c r="M24" s="7">
        <v>1</v>
      </c>
      <c r="N24" s="7"/>
      <c r="P24" s="8"/>
    </row>
    <row r="25" spans="1:16" ht="118.5" customHeight="1" thickBot="1" x14ac:dyDescent="0.25">
      <c r="A25" s="6" t="s">
        <v>98</v>
      </c>
      <c r="B25" s="22" t="s">
        <v>63</v>
      </c>
      <c r="C25" s="5" t="s">
        <v>354</v>
      </c>
      <c r="D25" s="180" t="s">
        <v>361</v>
      </c>
      <c r="E25" s="183"/>
      <c r="F25" s="183"/>
      <c r="G25" s="183"/>
      <c r="H25" s="183"/>
      <c r="I25" s="184"/>
      <c r="J25" s="7">
        <v>1</v>
      </c>
      <c r="K25" s="7"/>
      <c r="L25" s="28"/>
      <c r="M25" s="7"/>
      <c r="N25" s="7"/>
    </row>
    <row r="26" spans="1:16" ht="88.5" customHeight="1" thickBot="1" x14ac:dyDescent="0.25">
      <c r="A26" s="5" t="s">
        <v>100</v>
      </c>
      <c r="B26" s="22" t="s">
        <v>64</v>
      </c>
      <c r="C26" s="5" t="s">
        <v>101</v>
      </c>
      <c r="D26" s="180" t="s">
        <v>360</v>
      </c>
      <c r="E26" s="181"/>
      <c r="F26" s="181"/>
      <c r="G26" s="181"/>
      <c r="H26" s="181"/>
      <c r="I26" s="182"/>
      <c r="J26" s="7">
        <v>1</v>
      </c>
      <c r="K26" s="7"/>
      <c r="L26" s="7"/>
      <c r="M26" s="28"/>
      <c r="N26" s="7"/>
    </row>
    <row r="27" spans="1:16" ht="147" customHeight="1" thickBot="1" x14ac:dyDescent="0.25">
      <c r="A27" s="242" t="s">
        <v>356</v>
      </c>
      <c r="B27" s="22" t="s">
        <v>63</v>
      </c>
      <c r="C27" s="5" t="s">
        <v>354</v>
      </c>
      <c r="D27" s="180" t="s">
        <v>363</v>
      </c>
      <c r="E27" s="181"/>
      <c r="F27" s="181"/>
      <c r="G27" s="181"/>
      <c r="H27" s="181"/>
      <c r="I27" s="182"/>
      <c r="J27" s="7"/>
      <c r="K27" s="7"/>
      <c r="L27" s="7"/>
      <c r="M27" s="28">
        <v>1</v>
      </c>
      <c r="N27" s="7"/>
    </row>
    <row r="28" spans="1:16" ht="165" customHeight="1" thickBot="1" x14ac:dyDescent="0.25">
      <c r="A28" s="243"/>
      <c r="B28" s="23" t="s">
        <v>51</v>
      </c>
      <c r="C28" s="5" t="s">
        <v>52</v>
      </c>
      <c r="D28" s="180" t="s">
        <v>362</v>
      </c>
      <c r="E28" s="181"/>
      <c r="F28" s="181"/>
      <c r="G28" s="181"/>
      <c r="H28" s="181"/>
      <c r="I28" s="182"/>
      <c r="J28" s="7"/>
      <c r="K28" s="7"/>
      <c r="L28" s="7"/>
      <c r="M28" s="28">
        <v>1</v>
      </c>
      <c r="N28" s="7"/>
    </row>
    <row r="29" spans="1:16" ht="123.75" customHeight="1" thickBot="1" x14ac:dyDescent="0.25">
      <c r="A29" s="6" t="s">
        <v>353</v>
      </c>
      <c r="B29" s="22" t="s">
        <v>50</v>
      </c>
      <c r="C29" s="5" t="s">
        <v>106</v>
      </c>
      <c r="D29" s="180" t="s">
        <v>359</v>
      </c>
      <c r="E29" s="181"/>
      <c r="F29" s="181"/>
      <c r="G29" s="181"/>
      <c r="H29" s="181"/>
      <c r="I29" s="182"/>
      <c r="J29" s="7">
        <v>1</v>
      </c>
      <c r="K29" s="7"/>
      <c r="L29" s="7"/>
      <c r="M29" s="28"/>
      <c r="N29" s="7"/>
    </row>
    <row r="30" spans="1:16" ht="229.5" customHeight="1" thickBot="1" x14ac:dyDescent="0.25">
      <c r="A30" s="5" t="s">
        <v>102</v>
      </c>
      <c r="B30" s="23" t="s">
        <v>51</v>
      </c>
      <c r="C30" s="5" t="s">
        <v>55</v>
      </c>
      <c r="D30" s="180" t="s">
        <v>364</v>
      </c>
      <c r="E30" s="194"/>
      <c r="F30" s="194"/>
      <c r="G30" s="194"/>
      <c r="H30" s="194"/>
      <c r="I30" s="195"/>
      <c r="J30" s="7"/>
      <c r="K30" s="7"/>
      <c r="L30" s="7">
        <v>1</v>
      </c>
      <c r="M30" s="28"/>
      <c r="N30" s="7"/>
    </row>
    <row r="31" spans="1:16" ht="45.75" customHeight="1" thickBot="1" x14ac:dyDescent="0.25">
      <c r="A31" s="6" t="s">
        <v>103</v>
      </c>
      <c r="B31" s="5" t="s">
        <v>53</v>
      </c>
      <c r="C31" s="5" t="s">
        <v>54</v>
      </c>
      <c r="D31" s="239" t="s">
        <v>365</v>
      </c>
      <c r="E31" s="240"/>
      <c r="F31" s="240"/>
      <c r="G31" s="240"/>
      <c r="H31" s="240"/>
      <c r="I31" s="241"/>
      <c r="J31" s="7">
        <v>1</v>
      </c>
      <c r="K31" s="7"/>
      <c r="L31" s="7"/>
      <c r="M31" s="7"/>
      <c r="N31" s="7"/>
    </row>
    <row r="32" spans="1:16" ht="43.5" customHeight="1" thickBot="1" x14ac:dyDescent="0.25">
      <c r="A32" s="5" t="s">
        <v>104</v>
      </c>
      <c r="B32" s="5" t="s">
        <v>56</v>
      </c>
      <c r="C32" s="6" t="s">
        <v>65</v>
      </c>
      <c r="D32" s="180" t="s">
        <v>366</v>
      </c>
      <c r="E32" s="183"/>
      <c r="F32" s="183"/>
      <c r="G32" s="183"/>
      <c r="H32" s="183"/>
      <c r="I32" s="184"/>
      <c r="J32" s="7">
        <v>1</v>
      </c>
      <c r="K32" s="7"/>
      <c r="L32" s="7"/>
      <c r="M32" s="7"/>
      <c r="N32" s="7"/>
    </row>
    <row r="33" spans="1:14" ht="127.5" customHeight="1" thickBot="1" x14ac:dyDescent="0.25">
      <c r="A33" s="5" t="s">
        <v>107</v>
      </c>
      <c r="B33" s="5">
        <v>9.1</v>
      </c>
      <c r="C33" s="6" t="s">
        <v>66</v>
      </c>
      <c r="D33" s="180" t="s">
        <v>520</v>
      </c>
      <c r="E33" s="181"/>
      <c r="F33" s="181"/>
      <c r="G33" s="181"/>
      <c r="H33" s="181"/>
      <c r="I33" s="182"/>
      <c r="J33" s="7">
        <v>1</v>
      </c>
      <c r="K33" s="7"/>
      <c r="L33" s="7"/>
      <c r="M33" s="7">
        <v>1</v>
      </c>
      <c r="N33" s="7"/>
    </row>
    <row r="34" spans="1:14" ht="66" customHeight="1" thickBot="1" x14ac:dyDescent="0.25">
      <c r="A34" s="6" t="s">
        <v>109</v>
      </c>
      <c r="B34" s="22">
        <v>10</v>
      </c>
      <c r="C34" s="5" t="s">
        <v>367</v>
      </c>
      <c r="D34" s="180" t="s">
        <v>521</v>
      </c>
      <c r="E34" s="183"/>
      <c r="F34" s="183"/>
      <c r="G34" s="183"/>
      <c r="H34" s="183"/>
      <c r="I34" s="184"/>
      <c r="J34" s="7"/>
      <c r="K34" s="7">
        <v>1</v>
      </c>
      <c r="L34" s="7"/>
      <c r="M34" s="28"/>
      <c r="N34" s="7"/>
    </row>
    <row r="35" spans="1:14" ht="43.5" customHeight="1" thickBot="1" x14ac:dyDescent="0.25">
      <c r="A35" s="6"/>
      <c r="B35" s="6"/>
      <c r="C35" s="6"/>
      <c r="D35" s="180"/>
      <c r="E35" s="183"/>
      <c r="F35" s="183"/>
      <c r="G35" s="183"/>
      <c r="H35" s="183"/>
      <c r="I35" s="184"/>
      <c r="J35" s="7"/>
      <c r="K35" s="7"/>
      <c r="L35" s="7"/>
      <c r="M35" s="7"/>
      <c r="N35" s="7"/>
    </row>
    <row r="36" spans="1:14" ht="12.75" x14ac:dyDescent="0.2">
      <c r="A36" s="12"/>
      <c r="B36" s="12"/>
      <c r="C36" s="12"/>
      <c r="D36" s="12"/>
      <c r="E36" s="12"/>
      <c r="F36" s="12"/>
      <c r="G36" s="12"/>
      <c r="H36" s="13" t="s">
        <v>57</v>
      </c>
      <c r="J36">
        <f>SUM(J8:J35)</f>
        <v>15</v>
      </c>
      <c r="K36">
        <f t="shared" ref="K36:N36" si="0">SUM(K8:K35)</f>
        <v>1</v>
      </c>
      <c r="L36">
        <f t="shared" si="0"/>
        <v>1</v>
      </c>
      <c r="M36">
        <f t="shared" si="0"/>
        <v>5</v>
      </c>
      <c r="N36">
        <f t="shared" si="0"/>
        <v>0</v>
      </c>
    </row>
    <row r="37" spans="1:14" ht="43.5" customHeight="1" thickBot="1" x14ac:dyDescent="0.25">
      <c r="A37" s="12"/>
      <c r="B37" s="12"/>
      <c r="C37" s="12"/>
      <c r="D37" s="14"/>
      <c r="E37" s="14"/>
      <c r="F37" s="14"/>
      <c r="G37" s="14"/>
      <c r="H37" s="14"/>
      <c r="I37" s="12"/>
      <c r="J37" s="3" t="s">
        <v>8</v>
      </c>
      <c r="K37" s="3" t="s">
        <v>9</v>
      </c>
      <c r="L37" s="3" t="s">
        <v>10</v>
      </c>
      <c r="M37" s="3" t="s">
        <v>11</v>
      </c>
      <c r="N37" s="4" t="s">
        <v>12</v>
      </c>
    </row>
    <row r="38" spans="1:14" ht="43.5" customHeight="1" x14ac:dyDescent="0.2">
      <c r="A38" s="12"/>
      <c r="B38" s="12"/>
      <c r="C38" s="12"/>
      <c r="D38" s="14"/>
      <c r="E38" s="14"/>
      <c r="F38" s="14"/>
      <c r="G38" s="14"/>
      <c r="H38" s="14"/>
      <c r="I38" s="12"/>
      <c r="J38" s="12"/>
      <c r="K38" s="12"/>
      <c r="L38" s="12"/>
      <c r="M38" s="12"/>
      <c r="N38" s="13"/>
    </row>
    <row r="39" spans="1:14" ht="43.5" customHeight="1" x14ac:dyDescent="0.2">
      <c r="A39" s="12"/>
      <c r="B39" s="12"/>
      <c r="C39" s="12"/>
      <c r="D39" s="14"/>
      <c r="E39" s="14"/>
      <c r="F39" s="14"/>
      <c r="G39" s="14"/>
      <c r="H39" s="14"/>
      <c r="I39" s="12"/>
      <c r="J39" s="12"/>
      <c r="K39" s="12"/>
      <c r="L39" s="12"/>
      <c r="M39" s="12"/>
      <c r="N39" s="13"/>
    </row>
    <row r="40" spans="1:14" ht="43.5" customHeight="1" x14ac:dyDescent="0.2">
      <c r="A40" s="12"/>
      <c r="B40" s="12"/>
      <c r="C40" s="12"/>
      <c r="D40" s="14"/>
      <c r="E40" s="14"/>
      <c r="F40" s="14"/>
      <c r="G40" s="14"/>
      <c r="H40" s="14"/>
      <c r="I40" s="12"/>
      <c r="J40" s="12"/>
      <c r="K40" s="12"/>
      <c r="L40" s="12"/>
      <c r="M40" s="12"/>
      <c r="N40" s="13"/>
    </row>
    <row r="41" spans="1:14" ht="43.5" customHeight="1" x14ac:dyDescent="0.2">
      <c r="A41" s="12"/>
      <c r="B41" s="12"/>
      <c r="C41" s="12"/>
      <c r="D41" s="14"/>
      <c r="E41" s="14"/>
      <c r="F41" s="14"/>
      <c r="G41" s="14"/>
      <c r="H41" s="14"/>
      <c r="I41" s="12"/>
      <c r="J41" s="12"/>
      <c r="K41" s="12"/>
      <c r="L41" s="12"/>
      <c r="M41" s="12"/>
      <c r="N41" s="13"/>
    </row>
    <row r="42" spans="1:14" ht="43.5" customHeight="1" x14ac:dyDescent="0.2">
      <c r="A42" s="12"/>
      <c r="B42" s="12"/>
      <c r="C42" s="12"/>
      <c r="D42" s="14"/>
      <c r="E42" s="14"/>
      <c r="F42" s="14"/>
      <c r="G42" s="14"/>
      <c r="H42" s="14"/>
      <c r="I42" s="12"/>
      <c r="J42" s="12"/>
      <c r="K42" s="12"/>
      <c r="L42" s="12"/>
      <c r="M42" s="12"/>
      <c r="N42" s="13"/>
    </row>
    <row r="43" spans="1:14" ht="43.5" customHeight="1" x14ac:dyDescent="0.2">
      <c r="A43" s="12"/>
      <c r="B43" s="12"/>
      <c r="C43" s="12"/>
      <c r="D43" s="14"/>
      <c r="E43" s="14"/>
      <c r="F43" s="14"/>
      <c r="G43" s="14"/>
      <c r="H43" s="14"/>
      <c r="I43" s="12"/>
      <c r="J43" s="12"/>
      <c r="K43" s="12"/>
      <c r="L43" s="12"/>
      <c r="M43" s="12"/>
      <c r="N43" s="13"/>
    </row>
    <row r="44" spans="1:14" ht="43.5" customHeight="1" x14ac:dyDescent="0.2">
      <c r="A44" s="12"/>
      <c r="B44" s="12"/>
      <c r="C44" s="12"/>
      <c r="D44" s="14"/>
      <c r="E44" s="14"/>
      <c r="F44" s="14"/>
      <c r="G44" s="14"/>
      <c r="H44" s="14"/>
      <c r="I44" s="12"/>
      <c r="J44" s="12"/>
      <c r="K44" s="12"/>
      <c r="L44" s="12"/>
      <c r="M44" s="12"/>
      <c r="N44" s="13"/>
    </row>
    <row r="45" spans="1:14" ht="43.5" customHeight="1" x14ac:dyDescent="0.2">
      <c r="A45" s="15"/>
      <c r="B45" s="15"/>
      <c r="C45" s="15"/>
      <c r="D45" s="16"/>
      <c r="E45" s="16"/>
      <c r="F45" s="16"/>
      <c r="G45" s="16"/>
      <c r="H45" s="16"/>
      <c r="I45" s="15"/>
      <c r="J45" s="15"/>
      <c r="K45" s="15"/>
      <c r="L45" s="15"/>
      <c r="M45" s="15"/>
    </row>
    <row r="46" spans="1:14" ht="43.5" customHeight="1" x14ac:dyDescent="0.2">
      <c r="A46" s="15"/>
      <c r="B46" s="15"/>
      <c r="C46" s="15"/>
      <c r="D46" s="16"/>
      <c r="E46" s="16"/>
      <c r="F46" s="16"/>
      <c r="G46" s="16"/>
      <c r="H46" s="16"/>
      <c r="I46" s="15"/>
      <c r="J46" s="15"/>
      <c r="K46" s="15"/>
      <c r="L46" s="15"/>
      <c r="M46" s="15"/>
    </row>
    <row r="47" spans="1:14" ht="43.5" customHeight="1" x14ac:dyDescent="0.2">
      <c r="A47" s="15"/>
      <c r="B47" s="15"/>
      <c r="C47" s="15"/>
      <c r="D47" s="16"/>
      <c r="E47" s="16"/>
      <c r="F47" s="16"/>
      <c r="G47" s="16"/>
      <c r="H47" s="16"/>
      <c r="I47" s="15"/>
      <c r="J47" s="15"/>
      <c r="K47" s="15"/>
      <c r="L47" s="15"/>
      <c r="M47" s="15"/>
    </row>
    <row r="48" spans="1:14" ht="43.5" customHeight="1" x14ac:dyDescent="0.2">
      <c r="A48" s="15"/>
      <c r="B48" s="15"/>
      <c r="C48" s="15"/>
      <c r="D48" s="16"/>
      <c r="E48" s="16"/>
      <c r="F48" s="16"/>
      <c r="G48" s="16"/>
      <c r="H48" s="16"/>
      <c r="I48" s="15"/>
      <c r="J48" s="15"/>
      <c r="K48" s="15"/>
      <c r="L48" s="15"/>
      <c r="M48" s="15"/>
    </row>
    <row r="49" spans="1:13" ht="43.5" customHeight="1" x14ac:dyDescent="0.2">
      <c r="A49" s="15"/>
      <c r="B49" s="15"/>
      <c r="C49" s="15"/>
      <c r="D49" s="16"/>
      <c r="E49" s="16"/>
      <c r="F49" s="16"/>
      <c r="G49" s="16"/>
      <c r="H49" s="16"/>
      <c r="I49" s="15"/>
      <c r="J49" s="15"/>
      <c r="K49" s="15"/>
      <c r="L49" s="15"/>
      <c r="M49" s="15"/>
    </row>
    <row r="50" spans="1:13" ht="43.5" customHeight="1" x14ac:dyDescent="0.2">
      <c r="A50" s="15"/>
      <c r="B50" s="15"/>
      <c r="C50" s="15"/>
      <c r="D50" s="16"/>
      <c r="E50" s="16"/>
      <c r="F50" s="16"/>
      <c r="G50" s="16"/>
      <c r="H50" s="16"/>
      <c r="I50" s="15"/>
      <c r="J50" s="15"/>
      <c r="K50" s="15"/>
      <c r="L50" s="15"/>
      <c r="M50" s="15"/>
    </row>
    <row r="51" spans="1:13" ht="43.5" customHeight="1" x14ac:dyDescent="0.2">
      <c r="A51" s="15"/>
      <c r="B51" s="15"/>
      <c r="C51" s="15"/>
      <c r="D51" s="16"/>
      <c r="E51" s="16"/>
      <c r="F51" s="16"/>
      <c r="G51" s="16"/>
      <c r="H51" s="16"/>
      <c r="I51" s="15"/>
      <c r="J51" s="15"/>
      <c r="K51" s="15"/>
      <c r="L51" s="15"/>
      <c r="M51" s="15"/>
    </row>
    <row r="52" spans="1:13" ht="43.5" customHeight="1" x14ac:dyDescent="0.2">
      <c r="A52" s="15"/>
      <c r="B52" s="15"/>
      <c r="C52" s="15"/>
      <c r="D52" s="16"/>
      <c r="E52" s="16"/>
      <c r="F52" s="16"/>
      <c r="G52" s="16"/>
      <c r="H52" s="16"/>
      <c r="I52" s="15"/>
      <c r="J52" s="15"/>
      <c r="K52" s="15"/>
      <c r="L52" s="15"/>
      <c r="M52" s="15"/>
    </row>
    <row r="53" spans="1:13" ht="43.5" customHeight="1" x14ac:dyDescent="0.2">
      <c r="A53" s="15"/>
      <c r="B53" s="15"/>
      <c r="C53" s="15"/>
      <c r="D53" s="16"/>
      <c r="E53" s="16"/>
      <c r="F53" s="16"/>
      <c r="G53" s="16"/>
      <c r="H53" s="16"/>
      <c r="I53" s="15"/>
      <c r="J53" s="15"/>
      <c r="K53" s="15"/>
      <c r="L53" s="15"/>
      <c r="M53" s="15"/>
    </row>
    <row r="54" spans="1:13" ht="43.5" customHeight="1" x14ac:dyDescent="0.2">
      <c r="A54" s="15"/>
      <c r="B54" s="15"/>
      <c r="C54" s="15"/>
      <c r="D54" s="16"/>
      <c r="E54" s="16"/>
      <c r="F54" s="16"/>
      <c r="G54" s="16"/>
      <c r="H54" s="16"/>
      <c r="I54" s="15"/>
      <c r="J54" s="15"/>
      <c r="K54" s="15"/>
      <c r="L54" s="15"/>
      <c r="M54" s="15"/>
    </row>
    <row r="55" spans="1:13" ht="43.5" customHeight="1" x14ac:dyDescent="0.2">
      <c r="A55" s="15"/>
      <c r="B55" s="15"/>
      <c r="C55" s="15"/>
      <c r="D55" s="16"/>
      <c r="E55" s="16"/>
      <c r="F55" s="16"/>
      <c r="G55" s="16"/>
      <c r="H55" s="16"/>
      <c r="I55" s="15"/>
      <c r="J55" s="15"/>
      <c r="K55" s="15"/>
      <c r="L55" s="15"/>
      <c r="M55" s="15"/>
    </row>
    <row r="56" spans="1:13" ht="43.5" customHeight="1" x14ac:dyDescent="0.2">
      <c r="A56" s="15"/>
      <c r="B56" s="15"/>
      <c r="C56" s="15"/>
      <c r="D56" s="16"/>
      <c r="E56" s="16"/>
      <c r="F56" s="16"/>
      <c r="G56" s="16"/>
      <c r="H56" s="16"/>
      <c r="I56" s="15"/>
      <c r="J56" s="15"/>
      <c r="K56" s="15"/>
      <c r="L56" s="15"/>
      <c r="M56" s="15"/>
    </row>
    <row r="57" spans="1:13" ht="43.5" customHeight="1" x14ac:dyDescent="0.2">
      <c r="A57" s="15"/>
      <c r="B57" s="15"/>
      <c r="C57" s="15"/>
      <c r="D57" s="16"/>
      <c r="E57" s="16"/>
      <c r="F57" s="16"/>
      <c r="G57" s="16"/>
      <c r="H57" s="16"/>
      <c r="I57" s="15"/>
      <c r="J57" s="15"/>
      <c r="K57" s="15"/>
      <c r="L57" s="15"/>
      <c r="M57" s="15"/>
    </row>
    <row r="58" spans="1:13" ht="43.5" customHeight="1" x14ac:dyDescent="0.2">
      <c r="A58" s="15"/>
      <c r="B58" s="15"/>
      <c r="C58" s="15"/>
      <c r="D58" s="16"/>
      <c r="E58" s="16"/>
      <c r="F58" s="16"/>
      <c r="G58" s="16"/>
      <c r="H58" s="16"/>
      <c r="I58" s="15"/>
      <c r="J58" s="15"/>
      <c r="K58" s="15"/>
      <c r="L58" s="15"/>
      <c r="M58" s="15"/>
    </row>
    <row r="59" spans="1:13" ht="43.5" customHeight="1" x14ac:dyDescent="0.2">
      <c r="A59" s="15"/>
      <c r="B59" s="15"/>
      <c r="C59" s="15"/>
      <c r="D59" s="16"/>
      <c r="E59" s="16"/>
      <c r="F59" s="16"/>
      <c r="G59" s="16"/>
      <c r="H59" s="16"/>
      <c r="I59" s="15"/>
      <c r="J59" s="15"/>
      <c r="K59" s="15"/>
      <c r="L59" s="15"/>
      <c r="M59" s="15"/>
    </row>
    <row r="60" spans="1:13" ht="43.5" customHeight="1" x14ac:dyDescent="0.2">
      <c r="A60" s="15"/>
      <c r="B60" s="15"/>
      <c r="C60" s="15"/>
      <c r="D60" s="16"/>
      <c r="E60" s="16"/>
      <c r="F60" s="16"/>
      <c r="G60" s="16"/>
      <c r="H60" s="16"/>
      <c r="I60" s="15"/>
      <c r="J60" s="15"/>
      <c r="K60" s="15"/>
      <c r="L60" s="15"/>
      <c r="M60" s="15"/>
    </row>
    <row r="61" spans="1:13" ht="43.5" customHeight="1" x14ac:dyDescent="0.2">
      <c r="A61" s="15"/>
      <c r="B61" s="15"/>
      <c r="C61" s="15"/>
      <c r="D61" s="16"/>
      <c r="E61" s="16"/>
      <c r="F61" s="16"/>
      <c r="G61" s="16"/>
      <c r="H61" s="16"/>
      <c r="I61" s="15"/>
      <c r="J61" s="15"/>
      <c r="K61" s="15"/>
      <c r="L61" s="15"/>
      <c r="M61" s="15"/>
    </row>
    <row r="62" spans="1:13" ht="43.5" customHeight="1" x14ac:dyDescent="0.2">
      <c r="A62" s="15"/>
      <c r="B62" s="15"/>
      <c r="C62" s="15"/>
      <c r="D62" s="16"/>
      <c r="E62" s="16"/>
      <c r="F62" s="16"/>
      <c r="G62" s="16"/>
      <c r="H62" s="16"/>
      <c r="I62" s="15"/>
      <c r="J62" s="15"/>
      <c r="K62" s="15"/>
      <c r="L62" s="15"/>
      <c r="M62" s="15"/>
    </row>
    <row r="63" spans="1:13" ht="43.5" customHeight="1" x14ac:dyDescent="0.2">
      <c r="A63" s="15"/>
      <c r="B63" s="15"/>
      <c r="C63" s="15"/>
      <c r="D63" s="16"/>
      <c r="E63" s="16"/>
      <c r="F63" s="16"/>
      <c r="G63" s="16"/>
      <c r="H63" s="16"/>
      <c r="I63" s="15"/>
      <c r="J63" s="15"/>
      <c r="K63" s="15"/>
      <c r="L63" s="15"/>
      <c r="M63" s="15"/>
    </row>
    <row r="64" spans="1:13" ht="43.5" customHeight="1" x14ac:dyDescent="0.2">
      <c r="A64" s="15"/>
      <c r="B64" s="15"/>
      <c r="C64" s="15"/>
      <c r="D64" s="16"/>
      <c r="E64" s="16"/>
      <c r="F64" s="16"/>
      <c r="G64" s="16"/>
      <c r="H64" s="16"/>
      <c r="I64" s="15"/>
      <c r="J64" s="15"/>
      <c r="K64" s="15"/>
      <c r="L64" s="15"/>
      <c r="M64" s="15"/>
    </row>
    <row r="65" spans="1:13" ht="43.5" customHeight="1" x14ac:dyDescent="0.2">
      <c r="A65" s="15"/>
      <c r="B65" s="15"/>
      <c r="C65" s="15"/>
      <c r="D65" s="16"/>
      <c r="E65" s="16"/>
      <c r="F65" s="16"/>
      <c r="G65" s="16"/>
      <c r="H65" s="16"/>
      <c r="I65" s="15"/>
      <c r="J65" s="15"/>
      <c r="K65" s="15"/>
      <c r="L65" s="15"/>
      <c r="M65" s="15"/>
    </row>
    <row r="66" spans="1:13" ht="43.5" customHeight="1" x14ac:dyDescent="0.2">
      <c r="A66" s="15"/>
      <c r="B66" s="15"/>
      <c r="C66" s="15"/>
      <c r="D66" s="16"/>
      <c r="E66" s="16"/>
      <c r="F66" s="16"/>
      <c r="G66" s="16"/>
      <c r="H66" s="16"/>
      <c r="I66" s="15"/>
      <c r="J66" s="15"/>
      <c r="K66" s="15"/>
      <c r="L66" s="15"/>
      <c r="M66" s="15"/>
    </row>
    <row r="67" spans="1:13" ht="43.5" customHeight="1" x14ac:dyDescent="0.2">
      <c r="A67" s="15"/>
      <c r="B67" s="15"/>
      <c r="C67" s="15"/>
      <c r="D67" s="16"/>
      <c r="E67" s="16"/>
      <c r="F67" s="16"/>
      <c r="G67" s="16"/>
      <c r="H67" s="16"/>
      <c r="I67" s="15"/>
      <c r="J67" s="15"/>
      <c r="K67" s="15"/>
      <c r="L67" s="15"/>
      <c r="M67" s="15"/>
    </row>
    <row r="68" spans="1:13" ht="43.5" customHeight="1" x14ac:dyDescent="0.2">
      <c r="A68" s="15"/>
      <c r="B68" s="15"/>
      <c r="C68" s="15"/>
      <c r="D68" s="16"/>
      <c r="E68" s="16"/>
      <c r="F68" s="16"/>
      <c r="G68" s="16"/>
      <c r="H68" s="16"/>
      <c r="I68" s="15"/>
      <c r="J68" s="15"/>
      <c r="K68" s="15"/>
      <c r="L68" s="15"/>
      <c r="M68" s="15"/>
    </row>
    <row r="69" spans="1:13" ht="43.5" customHeight="1" x14ac:dyDescent="0.2">
      <c r="A69" s="15"/>
      <c r="B69" s="15"/>
      <c r="C69" s="15"/>
      <c r="D69" s="16"/>
      <c r="E69" s="16"/>
      <c r="F69" s="16"/>
      <c r="G69" s="16"/>
      <c r="H69" s="16"/>
      <c r="I69" s="15"/>
      <c r="J69" s="15"/>
      <c r="K69" s="15"/>
      <c r="L69" s="15"/>
      <c r="M69" s="15"/>
    </row>
    <row r="70" spans="1:13" ht="43.5" customHeight="1" x14ac:dyDescent="0.2">
      <c r="A70" s="15"/>
      <c r="B70" s="15"/>
      <c r="C70" s="15"/>
      <c r="D70" s="16"/>
      <c r="E70" s="16"/>
      <c r="F70" s="16"/>
      <c r="G70" s="16"/>
      <c r="H70" s="16"/>
      <c r="I70" s="15"/>
      <c r="J70" s="15"/>
      <c r="K70" s="15"/>
      <c r="L70" s="15"/>
      <c r="M70" s="15"/>
    </row>
    <row r="71" spans="1:13" ht="43.5" customHeight="1" x14ac:dyDescent="0.2">
      <c r="A71" s="15"/>
      <c r="B71" s="15"/>
      <c r="C71" s="15"/>
      <c r="D71" s="16"/>
      <c r="E71" s="16"/>
      <c r="F71" s="16"/>
      <c r="G71" s="16"/>
      <c r="H71" s="16"/>
      <c r="I71" s="15"/>
      <c r="J71" s="15"/>
      <c r="K71" s="15"/>
      <c r="L71" s="15"/>
      <c r="M71" s="15"/>
    </row>
    <row r="72" spans="1:13" ht="43.5" customHeight="1" x14ac:dyDescent="0.2">
      <c r="A72" s="15"/>
      <c r="B72" s="15"/>
      <c r="C72" s="15"/>
      <c r="D72" s="16"/>
      <c r="E72" s="16"/>
      <c r="F72" s="16"/>
      <c r="G72" s="16"/>
      <c r="H72" s="16"/>
      <c r="I72" s="15"/>
      <c r="J72" s="15"/>
      <c r="K72" s="15"/>
      <c r="L72" s="15"/>
      <c r="M72" s="15"/>
    </row>
    <row r="73" spans="1:13" ht="43.5" customHeight="1" x14ac:dyDescent="0.2">
      <c r="A73" s="15"/>
      <c r="B73" s="15"/>
      <c r="C73" s="15"/>
      <c r="D73" s="16"/>
      <c r="E73" s="16"/>
      <c r="F73" s="16"/>
      <c r="G73" s="16"/>
      <c r="H73" s="16"/>
      <c r="I73" s="15"/>
      <c r="J73" s="15"/>
      <c r="K73" s="15"/>
      <c r="L73" s="15"/>
      <c r="M73" s="15"/>
    </row>
    <row r="74" spans="1:13" ht="43.5" customHeight="1" x14ac:dyDescent="0.2">
      <c r="A74" s="15"/>
      <c r="B74" s="15"/>
      <c r="C74" s="15"/>
      <c r="D74" s="16"/>
      <c r="E74" s="16"/>
      <c r="F74" s="16"/>
      <c r="G74" s="16"/>
      <c r="H74" s="16"/>
      <c r="I74" s="15"/>
      <c r="J74" s="15"/>
      <c r="K74" s="15"/>
      <c r="L74" s="15"/>
      <c r="M74" s="15"/>
    </row>
    <row r="75" spans="1:13" ht="43.5" customHeight="1" x14ac:dyDescent="0.2">
      <c r="A75" s="15"/>
      <c r="B75" s="15"/>
      <c r="C75" s="15"/>
      <c r="D75" s="16"/>
      <c r="E75" s="16"/>
      <c r="F75" s="16"/>
      <c r="G75" s="16"/>
      <c r="H75" s="16"/>
      <c r="I75" s="15"/>
      <c r="J75" s="15"/>
      <c r="K75" s="15"/>
      <c r="L75" s="15"/>
      <c r="M75" s="15"/>
    </row>
    <row r="76" spans="1:13" ht="43.5" customHeight="1" x14ac:dyDescent="0.2">
      <c r="A76" s="15"/>
      <c r="B76" s="15"/>
      <c r="C76" s="15"/>
      <c r="D76" s="16"/>
      <c r="E76" s="16"/>
      <c r="F76" s="16"/>
      <c r="G76" s="16"/>
      <c r="H76" s="16"/>
      <c r="I76" s="15"/>
      <c r="J76" s="15"/>
      <c r="K76" s="15"/>
      <c r="L76" s="15"/>
      <c r="M76" s="15"/>
    </row>
    <row r="77" spans="1:13" ht="43.5" customHeight="1" x14ac:dyDescent="0.2">
      <c r="A77" s="15"/>
      <c r="B77" s="15"/>
      <c r="C77" s="15"/>
      <c r="D77" s="16"/>
      <c r="E77" s="16"/>
      <c r="F77" s="16"/>
      <c r="G77" s="16"/>
      <c r="H77" s="16"/>
      <c r="I77" s="15"/>
      <c r="J77" s="15"/>
      <c r="K77" s="15"/>
      <c r="L77" s="15"/>
      <c r="M77" s="15"/>
    </row>
  </sheetData>
  <mergeCells count="38">
    <mergeCell ref="M1:N2"/>
    <mergeCell ref="K3:L4"/>
    <mergeCell ref="M3:N4"/>
    <mergeCell ref="A4:B4"/>
    <mergeCell ref="D12:I12"/>
    <mergeCell ref="D7:I7"/>
    <mergeCell ref="D10:I10"/>
    <mergeCell ref="D11:I11"/>
    <mergeCell ref="D9:I9"/>
    <mergeCell ref="D28:I28"/>
    <mergeCell ref="A27:A28"/>
    <mergeCell ref="A1:B3"/>
    <mergeCell ref="C1:J4"/>
    <mergeCell ref="K1:L2"/>
    <mergeCell ref="D13:I13"/>
    <mergeCell ref="D14:I14"/>
    <mergeCell ref="D15:I15"/>
    <mergeCell ref="D35:I35"/>
    <mergeCell ref="D32:I32"/>
    <mergeCell ref="D34:I34"/>
    <mergeCell ref="D33:I33"/>
    <mergeCell ref="D31:I31"/>
    <mergeCell ref="D30:I30"/>
    <mergeCell ref="D29:I29"/>
    <mergeCell ref="D27:I27"/>
    <mergeCell ref="A5:N5"/>
    <mergeCell ref="A6:N6"/>
    <mergeCell ref="D16:I16"/>
    <mergeCell ref="D17:I17"/>
    <mergeCell ref="D18:I18"/>
    <mergeCell ref="D19:I19"/>
    <mergeCell ref="D21:I21"/>
    <mergeCell ref="D22:I22"/>
    <mergeCell ref="D26:I26"/>
    <mergeCell ref="D8:I8"/>
    <mergeCell ref="D23:I23"/>
    <mergeCell ref="D24:I24"/>
    <mergeCell ref="D25:I25"/>
  </mergeCells>
  <printOptions horizontalCentered="1" verticalCentered="1"/>
  <pageMargins left="0.23622047244094491" right="0.23622047244094491" top="0.74803149606299213" bottom="0.39" header="0.31496062992125984" footer="0.31496062992125984"/>
  <pageSetup scale="70"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zoomScale="90" zoomScaleNormal="90" workbookViewId="0">
      <selection activeCell="A7" sqref="A7"/>
    </sheetView>
  </sheetViews>
  <sheetFormatPr baseColWidth="10" defaultColWidth="11.5703125" defaultRowHeight="43.5" customHeight="1" x14ac:dyDescent="0.2"/>
  <cols>
    <col min="1" max="1" width="46.28515625" customWidth="1"/>
    <col min="2" max="2" width="16.85546875" bestFit="1" customWidth="1"/>
    <col min="3" max="3" width="39.5703125" bestFit="1" customWidth="1"/>
    <col min="4" max="8" width="7.85546875" style="17" customWidth="1"/>
    <col min="9" max="9" width="20.7109375" customWidth="1"/>
    <col min="10" max="14" width="7.28515625" customWidth="1"/>
    <col min="15" max="15" width="14" customWidth="1"/>
  </cols>
  <sheetData>
    <row r="1" spans="1:17" ht="43.5" customHeight="1" x14ac:dyDescent="0.2">
      <c r="A1" s="154" t="s">
        <v>0</v>
      </c>
      <c r="B1" s="155"/>
      <c r="C1" s="160" t="s">
        <v>1</v>
      </c>
      <c r="D1" s="161"/>
      <c r="E1" s="161"/>
      <c r="F1" s="161"/>
      <c r="G1" s="161"/>
      <c r="H1" s="161"/>
      <c r="I1" s="161"/>
      <c r="J1" s="162"/>
      <c r="K1" s="169" t="s">
        <v>2</v>
      </c>
      <c r="L1" s="170"/>
      <c r="M1" s="169">
        <v>5</v>
      </c>
      <c r="N1" s="170"/>
      <c r="Q1">
        <v>8</v>
      </c>
    </row>
    <row r="2" spans="1:17" ht="15.75" customHeight="1" x14ac:dyDescent="0.2">
      <c r="A2" s="156"/>
      <c r="B2" s="157"/>
      <c r="C2" s="163"/>
      <c r="D2" s="164"/>
      <c r="E2" s="164"/>
      <c r="F2" s="164"/>
      <c r="G2" s="164"/>
      <c r="H2" s="164"/>
      <c r="I2" s="164"/>
      <c r="J2" s="165"/>
      <c r="K2" s="171"/>
      <c r="L2" s="172"/>
      <c r="M2" s="171"/>
      <c r="N2" s="172"/>
    </row>
    <row r="3" spans="1:17" ht="15.75" customHeight="1" x14ac:dyDescent="0.2">
      <c r="A3" s="158"/>
      <c r="B3" s="159"/>
      <c r="C3" s="163"/>
      <c r="D3" s="164"/>
      <c r="E3" s="164"/>
      <c r="F3" s="164"/>
      <c r="G3" s="164"/>
      <c r="H3" s="164"/>
      <c r="I3" s="164"/>
      <c r="J3" s="165"/>
      <c r="K3" s="173" t="s">
        <v>3</v>
      </c>
      <c r="L3" s="174"/>
      <c r="M3" s="177">
        <v>43203</v>
      </c>
      <c r="N3" s="170"/>
    </row>
    <row r="4" spans="1:17" ht="43.5" customHeight="1" x14ac:dyDescent="0.2">
      <c r="A4" s="178" t="s">
        <v>549</v>
      </c>
      <c r="B4" s="179"/>
      <c r="C4" s="166"/>
      <c r="D4" s="167"/>
      <c r="E4" s="167"/>
      <c r="F4" s="167"/>
      <c r="G4" s="167"/>
      <c r="H4" s="167"/>
      <c r="I4" s="167"/>
      <c r="J4" s="168"/>
      <c r="K4" s="175"/>
      <c r="L4" s="176"/>
      <c r="M4" s="171"/>
      <c r="N4" s="172"/>
    </row>
    <row r="5" spans="1:17" ht="43.5" customHeight="1" x14ac:dyDescent="0.2">
      <c r="A5" s="186" t="s">
        <v>183</v>
      </c>
      <c r="B5" s="187"/>
      <c r="C5" s="187"/>
      <c r="D5" s="187"/>
      <c r="E5" s="187"/>
      <c r="F5" s="187"/>
      <c r="G5" s="187"/>
      <c r="H5" s="187"/>
      <c r="I5" s="187"/>
      <c r="J5" s="187"/>
      <c r="K5" s="187"/>
      <c r="L5" s="187"/>
      <c r="M5" s="187"/>
      <c r="N5" s="187"/>
    </row>
    <row r="6" spans="1:17" ht="43.5" customHeight="1" thickBot="1" x14ac:dyDescent="0.25">
      <c r="A6" s="186" t="s">
        <v>291</v>
      </c>
      <c r="B6" s="187"/>
      <c r="C6" s="187"/>
      <c r="D6" s="187"/>
      <c r="E6" s="187"/>
      <c r="F6" s="187"/>
      <c r="G6" s="187"/>
      <c r="H6" s="187"/>
      <c r="I6" s="187"/>
      <c r="J6" s="187"/>
      <c r="K6" s="187"/>
      <c r="L6" s="187"/>
      <c r="M6" s="187"/>
      <c r="N6" s="187"/>
    </row>
    <row r="7" spans="1:17" ht="43.5" customHeight="1" thickBot="1" x14ac:dyDescent="0.25">
      <c r="A7" s="42" t="s">
        <v>4</v>
      </c>
      <c r="B7" s="42" t="s">
        <v>5</v>
      </c>
      <c r="C7" s="42" t="s">
        <v>6</v>
      </c>
      <c r="D7" s="196" t="s">
        <v>7</v>
      </c>
      <c r="E7" s="197"/>
      <c r="F7" s="197"/>
      <c r="G7" s="197"/>
      <c r="H7" s="197"/>
      <c r="I7" s="198"/>
      <c r="J7" s="43" t="s">
        <v>8</v>
      </c>
      <c r="K7" s="43" t="s">
        <v>9</v>
      </c>
      <c r="L7" s="43" t="s">
        <v>10</v>
      </c>
      <c r="M7" s="43" t="s">
        <v>11</v>
      </c>
      <c r="N7" s="44" t="s">
        <v>12</v>
      </c>
    </row>
    <row r="8" spans="1:17" ht="30" customHeight="1" thickBot="1" x14ac:dyDescent="0.25">
      <c r="A8" s="27" t="s">
        <v>88</v>
      </c>
      <c r="B8" s="18" t="s">
        <v>16</v>
      </c>
      <c r="C8" s="19" t="s">
        <v>89</v>
      </c>
      <c r="D8" s="236" t="s">
        <v>379</v>
      </c>
      <c r="E8" s="237"/>
      <c r="F8" s="237"/>
      <c r="G8" s="237"/>
      <c r="H8" s="237"/>
      <c r="I8" s="238"/>
      <c r="J8" s="20">
        <v>1</v>
      </c>
      <c r="K8" s="20"/>
      <c r="L8" s="20"/>
      <c r="M8" s="20"/>
      <c r="N8" s="21"/>
    </row>
    <row r="9" spans="1:17" ht="35.25" customHeight="1" thickBot="1" x14ac:dyDescent="0.25">
      <c r="A9" s="5" t="s">
        <v>90</v>
      </c>
      <c r="B9" s="5" t="s">
        <v>18</v>
      </c>
      <c r="C9" s="6" t="s">
        <v>19</v>
      </c>
      <c r="D9" s="236" t="s">
        <v>379</v>
      </c>
      <c r="E9" s="237"/>
      <c r="F9" s="237"/>
      <c r="G9" s="237"/>
      <c r="H9" s="237"/>
      <c r="I9" s="238"/>
      <c r="J9" s="20">
        <v>1</v>
      </c>
      <c r="K9" s="20"/>
      <c r="L9" s="20"/>
      <c r="M9" s="20"/>
      <c r="N9" s="21"/>
    </row>
    <row r="10" spans="1:17" ht="50.25" customHeight="1" thickBot="1" x14ac:dyDescent="0.25">
      <c r="A10" s="5" t="s">
        <v>91</v>
      </c>
      <c r="B10" s="5" t="s">
        <v>21</v>
      </c>
      <c r="C10" s="6" t="s">
        <v>92</v>
      </c>
      <c r="D10" s="199" t="s">
        <v>380</v>
      </c>
      <c r="E10" s="200"/>
      <c r="F10" s="200"/>
      <c r="G10" s="200"/>
      <c r="H10" s="200"/>
      <c r="I10" s="201"/>
      <c r="J10" s="20">
        <v>1</v>
      </c>
      <c r="K10" s="20"/>
      <c r="L10" s="20"/>
      <c r="M10" s="20"/>
      <c r="N10" s="21"/>
    </row>
    <row r="11" spans="1:17" ht="100.5" customHeight="1" thickBot="1" x14ac:dyDescent="0.25">
      <c r="A11" s="5" t="s">
        <v>62</v>
      </c>
      <c r="B11" s="5" t="s">
        <v>23</v>
      </c>
      <c r="C11" s="5" t="s">
        <v>96</v>
      </c>
      <c r="D11" s="180" t="s">
        <v>381</v>
      </c>
      <c r="E11" s="181"/>
      <c r="F11" s="181"/>
      <c r="G11" s="181"/>
      <c r="H11" s="181"/>
      <c r="I11" s="182"/>
      <c r="J11" s="7"/>
      <c r="K11" s="7"/>
      <c r="L11" s="7">
        <v>1</v>
      </c>
      <c r="M11" s="28"/>
      <c r="N11" s="7"/>
    </row>
    <row r="12" spans="1:17" ht="30" customHeight="1" thickBot="1" x14ac:dyDescent="0.25">
      <c r="A12" s="5" t="s">
        <v>24</v>
      </c>
      <c r="B12" s="5" t="s">
        <v>23</v>
      </c>
      <c r="C12" s="6" t="s">
        <v>25</v>
      </c>
      <c r="D12" s="180" t="s">
        <v>370</v>
      </c>
      <c r="E12" s="194"/>
      <c r="F12" s="194"/>
      <c r="G12" s="194"/>
      <c r="H12" s="194"/>
      <c r="I12" s="195"/>
      <c r="J12" s="7">
        <v>1</v>
      </c>
      <c r="K12" s="7"/>
      <c r="L12" s="7"/>
      <c r="M12" s="28"/>
      <c r="N12" s="7"/>
    </row>
    <row r="13" spans="1:17" ht="36" customHeight="1" thickBot="1" x14ac:dyDescent="0.25">
      <c r="A13" s="5" t="s">
        <v>26</v>
      </c>
      <c r="B13" s="6" t="s">
        <v>27</v>
      </c>
      <c r="C13" s="6" t="s">
        <v>28</v>
      </c>
      <c r="D13" s="180" t="s">
        <v>375</v>
      </c>
      <c r="E13" s="183"/>
      <c r="F13" s="183"/>
      <c r="G13" s="183"/>
      <c r="H13" s="183"/>
      <c r="I13" s="184"/>
      <c r="J13" s="7">
        <v>1</v>
      </c>
      <c r="K13" s="7"/>
      <c r="L13" s="7"/>
      <c r="M13" s="7"/>
      <c r="N13" s="28"/>
    </row>
    <row r="14" spans="1:17" ht="40.5" customHeight="1" thickBot="1" x14ac:dyDescent="0.25">
      <c r="A14" s="5" t="s">
        <v>29</v>
      </c>
      <c r="B14" s="5" t="s">
        <v>30</v>
      </c>
      <c r="C14" s="6" t="s">
        <v>31</v>
      </c>
      <c r="D14" s="180" t="s">
        <v>376</v>
      </c>
      <c r="E14" s="181"/>
      <c r="F14" s="181"/>
      <c r="G14" s="181"/>
      <c r="H14" s="181"/>
      <c r="I14" s="182"/>
      <c r="J14" s="7">
        <v>1</v>
      </c>
      <c r="K14" s="7"/>
      <c r="L14" s="7"/>
      <c r="M14" s="28"/>
      <c r="N14" s="7"/>
    </row>
    <row r="15" spans="1:17" ht="43.5" customHeight="1" thickBot="1" x14ac:dyDescent="0.25">
      <c r="A15" s="5" t="s">
        <v>130</v>
      </c>
      <c r="B15" s="5" t="s">
        <v>80</v>
      </c>
      <c r="C15" s="5" t="s">
        <v>87</v>
      </c>
      <c r="D15" s="180" t="s">
        <v>523</v>
      </c>
      <c r="E15" s="181"/>
      <c r="F15" s="181"/>
      <c r="G15" s="181"/>
      <c r="H15" s="181"/>
      <c r="I15" s="182"/>
      <c r="J15" s="7">
        <v>1</v>
      </c>
      <c r="K15" s="7"/>
      <c r="L15" s="7"/>
      <c r="M15" s="28"/>
      <c r="N15" s="7"/>
    </row>
    <row r="16" spans="1:17" ht="50.25" customHeight="1" thickBot="1" x14ac:dyDescent="0.25">
      <c r="A16" s="5" t="s">
        <v>34</v>
      </c>
      <c r="B16" s="6" t="s">
        <v>35</v>
      </c>
      <c r="C16" s="5" t="s">
        <v>97</v>
      </c>
      <c r="D16" s="180" t="s">
        <v>369</v>
      </c>
      <c r="E16" s="183"/>
      <c r="F16" s="183"/>
      <c r="G16" s="183"/>
      <c r="H16" s="183"/>
      <c r="I16" s="184"/>
      <c r="J16" s="7">
        <v>1</v>
      </c>
      <c r="K16" s="7"/>
      <c r="L16" s="7"/>
      <c r="M16" s="28"/>
      <c r="N16" s="7"/>
    </row>
    <row r="17" spans="1:16" ht="43.5" hidden="1" customHeight="1" x14ac:dyDescent="0.2">
      <c r="A17" s="6" t="s">
        <v>36</v>
      </c>
      <c r="B17" s="6" t="s">
        <v>37</v>
      </c>
      <c r="C17" s="6" t="s">
        <v>38</v>
      </c>
      <c r="D17" s="185"/>
      <c r="E17" s="183"/>
      <c r="F17" s="183"/>
      <c r="G17" s="183"/>
      <c r="H17" s="183"/>
      <c r="I17" s="184"/>
      <c r="J17" s="7"/>
      <c r="K17" s="7"/>
      <c r="L17" s="7"/>
      <c r="M17" s="7"/>
      <c r="N17" s="7"/>
      <c r="P17" s="8"/>
    </row>
    <row r="18" spans="1:16" ht="43.5" hidden="1" customHeight="1" x14ac:dyDescent="0.2">
      <c r="A18" s="6" t="s">
        <v>39</v>
      </c>
      <c r="B18" s="6">
        <v>85</v>
      </c>
      <c r="C18" s="6" t="s">
        <v>40</v>
      </c>
      <c r="D18" s="185"/>
      <c r="E18" s="183"/>
      <c r="F18" s="183"/>
      <c r="G18" s="183"/>
      <c r="H18" s="183"/>
      <c r="I18" s="184"/>
      <c r="J18" s="7"/>
      <c r="K18" s="7"/>
      <c r="L18" s="7"/>
      <c r="M18" s="7"/>
      <c r="N18" s="7"/>
      <c r="P18" s="8"/>
    </row>
    <row r="19" spans="1:16" ht="43.5" hidden="1" customHeight="1" x14ac:dyDescent="0.2">
      <c r="A19" s="6" t="s">
        <v>41</v>
      </c>
      <c r="B19" s="6"/>
      <c r="C19" s="6"/>
      <c r="D19" s="31"/>
      <c r="E19" s="29"/>
      <c r="F19" s="29"/>
      <c r="G19" s="29"/>
      <c r="H19" s="29"/>
      <c r="I19" s="30"/>
      <c r="J19" s="7"/>
      <c r="K19" s="7"/>
      <c r="L19" s="7"/>
      <c r="M19" s="7"/>
      <c r="N19" s="7"/>
      <c r="P19" s="8"/>
    </row>
    <row r="20" spans="1:16" ht="43.5" hidden="1" customHeight="1" x14ac:dyDescent="0.2">
      <c r="A20" s="6" t="s">
        <v>42</v>
      </c>
      <c r="B20" s="6">
        <v>85</v>
      </c>
      <c r="C20" s="6" t="s">
        <v>43</v>
      </c>
      <c r="D20" s="185"/>
      <c r="E20" s="183"/>
      <c r="F20" s="183"/>
      <c r="G20" s="183"/>
      <c r="H20" s="183"/>
      <c r="I20" s="184"/>
      <c r="J20" s="7"/>
      <c r="K20" s="7"/>
      <c r="L20" s="7"/>
      <c r="M20" s="7"/>
      <c r="N20" s="7"/>
      <c r="P20" s="8"/>
    </row>
    <row r="21" spans="1:16" ht="43.5" hidden="1" customHeight="1" x14ac:dyDescent="0.2">
      <c r="A21" s="6" t="s">
        <v>44</v>
      </c>
      <c r="B21" s="6">
        <v>87</v>
      </c>
      <c r="C21" s="6" t="s">
        <v>45</v>
      </c>
      <c r="D21" s="185"/>
      <c r="E21" s="183"/>
      <c r="F21" s="183"/>
      <c r="G21" s="183"/>
      <c r="H21" s="183"/>
      <c r="I21" s="184"/>
      <c r="J21" s="7"/>
      <c r="K21" s="7"/>
      <c r="L21" s="7"/>
      <c r="M21" s="7"/>
      <c r="N21" s="7"/>
      <c r="P21" s="8"/>
    </row>
    <row r="22" spans="1:16" ht="43.5" hidden="1" customHeight="1" x14ac:dyDescent="0.2">
      <c r="A22" s="6" t="s">
        <v>46</v>
      </c>
      <c r="B22" s="6" t="s">
        <v>47</v>
      </c>
      <c r="C22" s="6" t="s">
        <v>48</v>
      </c>
      <c r="D22" s="185"/>
      <c r="E22" s="183"/>
      <c r="F22" s="183"/>
      <c r="G22" s="183"/>
      <c r="H22" s="183"/>
      <c r="I22" s="184"/>
      <c r="J22" s="7"/>
      <c r="K22" s="7"/>
      <c r="L22" s="7"/>
      <c r="M22" s="7"/>
      <c r="N22" s="7"/>
      <c r="P22" s="8"/>
    </row>
    <row r="23" spans="1:16" ht="43.5" customHeight="1" thickBot="1" x14ac:dyDescent="0.25">
      <c r="A23" s="5" t="s">
        <v>131</v>
      </c>
      <c r="B23" s="5" t="s">
        <v>35</v>
      </c>
      <c r="C23" s="5" t="s">
        <v>132</v>
      </c>
      <c r="D23" s="180" t="s">
        <v>374</v>
      </c>
      <c r="E23" s="181"/>
      <c r="F23" s="181"/>
      <c r="G23" s="181"/>
      <c r="H23" s="181"/>
      <c r="I23" s="182"/>
      <c r="J23" s="7">
        <v>1</v>
      </c>
      <c r="K23" s="7"/>
      <c r="L23" s="7"/>
      <c r="M23" s="7"/>
      <c r="N23" s="7"/>
    </row>
    <row r="24" spans="1:16" ht="54.75" customHeight="1" thickBot="1" x14ac:dyDescent="0.25">
      <c r="A24" s="5" t="s">
        <v>134</v>
      </c>
      <c r="B24" s="5" t="s">
        <v>133</v>
      </c>
      <c r="C24" s="5" t="s">
        <v>372</v>
      </c>
      <c r="D24" s="180" t="s">
        <v>373</v>
      </c>
      <c r="E24" s="181"/>
      <c r="F24" s="181"/>
      <c r="G24" s="181"/>
      <c r="H24" s="181"/>
      <c r="I24" s="182"/>
      <c r="J24" s="7"/>
      <c r="K24" s="7"/>
      <c r="L24" s="7">
        <v>1</v>
      </c>
      <c r="M24" s="7"/>
      <c r="N24" s="7"/>
    </row>
    <row r="25" spans="1:16" ht="54.75" customHeight="1" thickBot="1" x14ac:dyDescent="0.25">
      <c r="A25" s="5" t="s">
        <v>137</v>
      </c>
      <c r="B25" s="5" t="s">
        <v>135</v>
      </c>
      <c r="C25" s="5" t="s">
        <v>136</v>
      </c>
      <c r="D25" s="180" t="s">
        <v>371</v>
      </c>
      <c r="E25" s="181"/>
      <c r="F25" s="181"/>
      <c r="G25" s="181"/>
      <c r="H25" s="181"/>
      <c r="I25" s="182"/>
      <c r="J25" s="7">
        <v>1</v>
      </c>
      <c r="K25" s="7"/>
      <c r="L25" s="7"/>
      <c r="M25" s="7"/>
      <c r="N25" s="7"/>
    </row>
    <row r="26" spans="1:16" ht="54.75" customHeight="1" thickBot="1" x14ac:dyDescent="0.25">
      <c r="A26" s="5" t="s">
        <v>138</v>
      </c>
      <c r="B26" s="5" t="s">
        <v>139</v>
      </c>
      <c r="C26" s="5" t="s">
        <v>368</v>
      </c>
      <c r="D26" s="180" t="s">
        <v>525</v>
      </c>
      <c r="E26" s="181"/>
      <c r="F26" s="181"/>
      <c r="G26" s="181"/>
      <c r="H26" s="181"/>
      <c r="I26" s="182"/>
      <c r="J26" s="7"/>
      <c r="K26" s="7"/>
      <c r="L26" s="7">
        <v>1</v>
      </c>
      <c r="M26" s="7"/>
      <c r="N26" s="7"/>
    </row>
    <row r="27" spans="1:16" ht="71.25" customHeight="1" thickBot="1" x14ac:dyDescent="0.25">
      <c r="A27" s="5" t="s">
        <v>107</v>
      </c>
      <c r="B27" s="5">
        <v>9.1</v>
      </c>
      <c r="C27" s="6" t="s">
        <v>66</v>
      </c>
      <c r="D27" s="180" t="s">
        <v>529</v>
      </c>
      <c r="E27" s="181"/>
      <c r="F27" s="181"/>
      <c r="G27" s="181"/>
      <c r="H27" s="181"/>
      <c r="I27" s="182"/>
      <c r="J27" s="7"/>
      <c r="K27" s="7"/>
      <c r="L27" s="7">
        <v>1</v>
      </c>
      <c r="M27" s="7"/>
      <c r="N27" s="7"/>
    </row>
    <row r="28" spans="1:16" ht="87.75" customHeight="1" thickBot="1" x14ac:dyDescent="0.25">
      <c r="A28" s="5" t="s">
        <v>108</v>
      </c>
      <c r="B28" s="5" t="s">
        <v>68</v>
      </c>
      <c r="C28" s="6" t="s">
        <v>69</v>
      </c>
      <c r="D28" s="180" t="s">
        <v>530</v>
      </c>
      <c r="E28" s="181"/>
      <c r="F28" s="181"/>
      <c r="G28" s="181"/>
      <c r="H28" s="181"/>
      <c r="I28" s="182"/>
      <c r="J28" s="7"/>
      <c r="K28" s="7">
        <v>1</v>
      </c>
      <c r="L28" s="7"/>
      <c r="M28" s="7"/>
      <c r="N28" s="7"/>
    </row>
    <row r="29" spans="1:16" ht="101.25" customHeight="1" thickBot="1" x14ac:dyDescent="0.25">
      <c r="A29" s="5" t="str">
        <f>+C29</f>
        <v>Percepción del ciente</v>
      </c>
      <c r="B29" s="5" t="s">
        <v>119</v>
      </c>
      <c r="C29" s="5" t="s">
        <v>377</v>
      </c>
      <c r="D29" s="180" t="s">
        <v>378</v>
      </c>
      <c r="E29" s="181"/>
      <c r="F29" s="181"/>
      <c r="G29" s="181"/>
      <c r="H29" s="181"/>
      <c r="I29" s="182"/>
      <c r="J29" s="7">
        <v>1</v>
      </c>
      <c r="K29" s="7"/>
      <c r="L29" s="7"/>
      <c r="M29" s="7"/>
      <c r="N29" s="7"/>
    </row>
    <row r="30" spans="1:16" ht="258.75" customHeight="1" thickBot="1" x14ac:dyDescent="0.25">
      <c r="A30" s="6" t="s">
        <v>109</v>
      </c>
      <c r="B30" s="19">
        <v>10</v>
      </c>
      <c r="C30" s="5" t="s">
        <v>367</v>
      </c>
      <c r="D30" s="180" t="s">
        <v>382</v>
      </c>
      <c r="E30" s="183"/>
      <c r="F30" s="183"/>
      <c r="G30" s="183"/>
      <c r="H30" s="183"/>
      <c r="I30" s="184"/>
      <c r="J30" s="7"/>
      <c r="K30" s="7"/>
      <c r="L30" s="7">
        <v>1</v>
      </c>
      <c r="M30" s="28">
        <v>1</v>
      </c>
      <c r="N30" s="7"/>
    </row>
    <row r="31" spans="1:16" ht="43.5" customHeight="1" thickBot="1" x14ac:dyDescent="0.25">
      <c r="A31" s="6"/>
      <c r="B31" s="6"/>
      <c r="C31" s="6"/>
      <c r="D31" s="185"/>
      <c r="E31" s="183"/>
      <c r="F31" s="183"/>
      <c r="G31" s="183"/>
      <c r="H31" s="183"/>
      <c r="I31" s="184"/>
      <c r="J31" s="7"/>
      <c r="K31" s="7"/>
      <c r="L31" s="7"/>
      <c r="M31" s="7"/>
      <c r="N31" s="7"/>
    </row>
    <row r="32" spans="1:16" ht="12.75" x14ac:dyDescent="0.2">
      <c r="A32" s="12"/>
      <c r="B32" s="12"/>
      <c r="C32" s="12"/>
      <c r="D32" s="12"/>
      <c r="E32" s="12"/>
      <c r="F32" s="12"/>
      <c r="G32" s="12"/>
      <c r="H32" s="13" t="s">
        <v>57</v>
      </c>
      <c r="J32">
        <f>SUM(J11:J31)</f>
        <v>8</v>
      </c>
      <c r="K32">
        <f>SUM(K11:K31)</f>
        <v>1</v>
      </c>
      <c r="L32">
        <f>SUM(L11:L31)</f>
        <v>5</v>
      </c>
      <c r="M32">
        <f>SUM(M11:M31)</f>
        <v>1</v>
      </c>
      <c r="N32">
        <f>SUM(N11:N31)</f>
        <v>0</v>
      </c>
    </row>
    <row r="33" spans="1:14" ht="43.5" customHeight="1" thickBot="1" x14ac:dyDescent="0.25">
      <c r="A33" s="12"/>
      <c r="B33" s="12"/>
      <c r="C33" s="12"/>
      <c r="D33" s="14"/>
      <c r="E33" s="14"/>
      <c r="F33" s="14"/>
      <c r="G33" s="14"/>
      <c r="H33" s="14"/>
      <c r="I33" s="12"/>
      <c r="J33" s="3" t="s">
        <v>8</v>
      </c>
      <c r="K33" s="3" t="s">
        <v>9</v>
      </c>
      <c r="L33" s="3" t="s">
        <v>10</v>
      </c>
      <c r="M33" s="3" t="s">
        <v>11</v>
      </c>
      <c r="N33" s="4" t="s">
        <v>12</v>
      </c>
    </row>
    <row r="34" spans="1:14" ht="43.5" customHeight="1" x14ac:dyDescent="0.2">
      <c r="A34" s="12"/>
      <c r="B34" s="12"/>
      <c r="C34" s="12"/>
      <c r="D34" s="14"/>
      <c r="E34" s="14"/>
      <c r="F34" s="14"/>
      <c r="G34" s="14"/>
      <c r="H34" s="14"/>
      <c r="I34" s="12"/>
      <c r="J34" s="12"/>
      <c r="K34" s="12"/>
      <c r="L34" s="12"/>
      <c r="M34" s="12"/>
      <c r="N34" s="13"/>
    </row>
    <row r="35" spans="1:14" ht="43.5" customHeight="1" x14ac:dyDescent="0.2">
      <c r="A35" s="12"/>
      <c r="B35" s="12"/>
      <c r="C35" s="12"/>
      <c r="D35" s="14"/>
      <c r="E35" s="14"/>
      <c r="F35" s="14"/>
      <c r="G35" s="14"/>
      <c r="H35" s="14"/>
      <c r="I35" s="12"/>
      <c r="J35" s="12"/>
      <c r="K35" s="12"/>
      <c r="L35" s="12"/>
      <c r="M35" s="12"/>
      <c r="N35" s="13"/>
    </row>
    <row r="36" spans="1:14" ht="43.5" customHeight="1" x14ac:dyDescent="0.2">
      <c r="A36" s="12"/>
      <c r="B36" s="12"/>
      <c r="C36" s="12"/>
      <c r="D36" s="14"/>
      <c r="E36" s="14"/>
      <c r="F36" s="14"/>
      <c r="G36" s="14"/>
      <c r="H36" s="14"/>
      <c r="I36" s="12"/>
      <c r="J36" s="12"/>
      <c r="K36" s="12"/>
      <c r="L36" s="12"/>
      <c r="M36" s="12"/>
      <c r="N36" s="13"/>
    </row>
    <row r="37" spans="1:14" ht="43.5" customHeight="1" x14ac:dyDescent="0.2">
      <c r="A37" s="12"/>
      <c r="B37" s="12"/>
      <c r="C37" s="12"/>
      <c r="D37" s="14"/>
      <c r="E37" s="14"/>
      <c r="F37" s="14"/>
      <c r="G37" s="14"/>
      <c r="H37" s="14"/>
      <c r="I37" s="12"/>
      <c r="J37" s="12"/>
      <c r="K37" s="12"/>
      <c r="L37" s="12"/>
      <c r="M37" s="12"/>
      <c r="N37" s="13"/>
    </row>
    <row r="38" spans="1:14" ht="43.5" customHeight="1" x14ac:dyDescent="0.2">
      <c r="A38" s="12"/>
      <c r="B38" s="12"/>
      <c r="C38" s="12"/>
      <c r="D38" s="14"/>
      <c r="E38" s="14"/>
      <c r="F38" s="14"/>
      <c r="G38" s="14"/>
      <c r="H38" s="14"/>
      <c r="I38" s="12"/>
      <c r="J38" s="12"/>
      <c r="K38" s="12"/>
      <c r="L38" s="12"/>
      <c r="M38" s="12"/>
      <c r="N38" s="13"/>
    </row>
    <row r="39" spans="1:14" ht="43.5" customHeight="1" x14ac:dyDescent="0.2">
      <c r="A39" s="12"/>
      <c r="B39" s="12"/>
      <c r="C39" s="12"/>
      <c r="D39" s="14"/>
      <c r="E39" s="14"/>
      <c r="F39" s="14"/>
      <c r="G39" s="14"/>
      <c r="H39" s="14"/>
      <c r="I39" s="12"/>
      <c r="J39" s="12"/>
      <c r="K39" s="12"/>
      <c r="L39" s="12"/>
      <c r="M39" s="12"/>
      <c r="N39" s="13"/>
    </row>
    <row r="40" spans="1:14" ht="43.5" customHeight="1" x14ac:dyDescent="0.2">
      <c r="A40" s="12"/>
      <c r="B40" s="12"/>
      <c r="C40" s="12"/>
      <c r="D40" s="14"/>
      <c r="E40" s="14"/>
      <c r="F40" s="14"/>
      <c r="G40" s="14"/>
      <c r="H40" s="14"/>
      <c r="I40" s="12"/>
      <c r="J40" s="12"/>
      <c r="K40" s="12"/>
      <c r="L40" s="12"/>
      <c r="M40" s="12"/>
      <c r="N40" s="13"/>
    </row>
    <row r="41" spans="1:14" ht="43.5" customHeight="1" x14ac:dyDescent="0.2">
      <c r="A41" s="15"/>
      <c r="B41" s="15"/>
      <c r="C41" s="15"/>
      <c r="D41" s="16"/>
      <c r="E41" s="16"/>
      <c r="F41" s="16"/>
      <c r="G41" s="16"/>
      <c r="H41" s="16"/>
      <c r="I41" s="15"/>
      <c r="J41" s="15"/>
      <c r="K41" s="15"/>
      <c r="L41" s="15"/>
      <c r="M41" s="15"/>
    </row>
    <row r="42" spans="1:14" ht="43.5" customHeight="1" x14ac:dyDescent="0.2">
      <c r="A42" s="15"/>
      <c r="B42" s="15"/>
      <c r="C42" s="15"/>
      <c r="D42" s="16"/>
      <c r="E42" s="16"/>
      <c r="F42" s="16"/>
      <c r="G42" s="16"/>
      <c r="H42" s="16"/>
      <c r="I42" s="15"/>
      <c r="J42" s="15"/>
      <c r="K42" s="15"/>
      <c r="L42" s="15"/>
      <c r="M42" s="15"/>
    </row>
    <row r="43" spans="1:14" ht="43.5" customHeight="1" x14ac:dyDescent="0.2">
      <c r="A43" s="15"/>
      <c r="B43" s="15"/>
      <c r="C43" s="15"/>
      <c r="D43" s="16"/>
      <c r="E43" s="16"/>
      <c r="F43" s="16"/>
      <c r="G43" s="16"/>
      <c r="H43" s="16"/>
      <c r="I43" s="15"/>
      <c r="J43" s="15"/>
      <c r="K43" s="15"/>
      <c r="L43" s="15"/>
      <c r="M43" s="15"/>
    </row>
    <row r="44" spans="1:14" ht="43.5" customHeight="1" x14ac:dyDescent="0.2">
      <c r="A44" s="15"/>
      <c r="B44" s="15"/>
      <c r="C44" s="15"/>
      <c r="D44" s="16"/>
      <c r="E44" s="16"/>
      <c r="F44" s="16"/>
      <c r="G44" s="16"/>
      <c r="H44" s="16"/>
      <c r="I44" s="15"/>
      <c r="J44" s="15"/>
      <c r="K44" s="15"/>
      <c r="L44" s="15"/>
      <c r="M44" s="15"/>
    </row>
    <row r="45" spans="1:14" ht="43.5" customHeight="1" x14ac:dyDescent="0.2">
      <c r="A45" s="15"/>
      <c r="B45" s="15"/>
      <c r="C45" s="15"/>
      <c r="D45" s="16"/>
      <c r="E45" s="16"/>
      <c r="F45" s="16"/>
      <c r="G45" s="16"/>
      <c r="H45" s="16"/>
      <c r="I45" s="15"/>
      <c r="J45" s="15"/>
      <c r="K45" s="15"/>
      <c r="L45" s="15"/>
      <c r="M45" s="15"/>
    </row>
    <row r="46" spans="1:14" ht="43.5" customHeight="1" x14ac:dyDescent="0.2">
      <c r="A46" s="15"/>
      <c r="B46" s="15"/>
      <c r="C46" s="15"/>
      <c r="D46" s="16"/>
      <c r="E46" s="16"/>
      <c r="F46" s="16"/>
      <c r="G46" s="16"/>
      <c r="H46" s="16"/>
      <c r="I46" s="15"/>
      <c r="J46" s="15"/>
      <c r="K46" s="15"/>
      <c r="L46" s="15"/>
      <c r="M46" s="15"/>
    </row>
    <row r="47" spans="1:14" ht="43.5" customHeight="1" x14ac:dyDescent="0.2">
      <c r="A47" s="15"/>
      <c r="B47" s="15"/>
      <c r="C47" s="15"/>
      <c r="D47" s="16"/>
      <c r="E47" s="16"/>
      <c r="F47" s="16"/>
      <c r="G47" s="16"/>
      <c r="H47" s="16"/>
      <c r="I47" s="15"/>
      <c r="J47" s="15"/>
      <c r="K47" s="15"/>
      <c r="L47" s="15"/>
      <c r="M47" s="15"/>
    </row>
    <row r="48" spans="1:14" ht="43.5" customHeight="1" x14ac:dyDescent="0.2">
      <c r="A48" s="15"/>
      <c r="B48" s="15"/>
      <c r="C48" s="15"/>
      <c r="D48" s="16"/>
      <c r="E48" s="16"/>
      <c r="F48" s="16"/>
      <c r="G48" s="16"/>
      <c r="H48" s="16"/>
      <c r="I48" s="15"/>
      <c r="J48" s="15"/>
      <c r="K48" s="15"/>
      <c r="L48" s="15"/>
      <c r="M48" s="15"/>
    </row>
    <row r="49" spans="1:13" ht="43.5" customHeight="1" x14ac:dyDescent="0.2">
      <c r="A49" s="15"/>
      <c r="B49" s="15"/>
      <c r="C49" s="15"/>
      <c r="D49" s="16"/>
      <c r="E49" s="16"/>
      <c r="F49" s="16"/>
      <c r="G49" s="16"/>
      <c r="H49" s="16"/>
      <c r="I49" s="15"/>
      <c r="J49" s="15"/>
      <c r="K49" s="15"/>
      <c r="L49" s="15"/>
      <c r="M49" s="15"/>
    </row>
    <row r="50" spans="1:13" ht="43.5" customHeight="1" x14ac:dyDescent="0.2">
      <c r="A50" s="15"/>
      <c r="B50" s="15"/>
      <c r="C50" s="15"/>
      <c r="D50" s="16"/>
      <c r="E50" s="16"/>
      <c r="F50" s="16"/>
      <c r="G50" s="16"/>
      <c r="H50" s="16"/>
      <c r="I50" s="15"/>
      <c r="J50" s="15"/>
      <c r="K50" s="15"/>
      <c r="L50" s="15"/>
      <c r="M50" s="15"/>
    </row>
    <row r="51" spans="1:13" ht="43.5" customHeight="1" x14ac:dyDescent="0.2">
      <c r="A51" s="15"/>
      <c r="B51" s="15"/>
      <c r="C51" s="15"/>
      <c r="D51" s="16"/>
      <c r="E51" s="16"/>
      <c r="F51" s="16"/>
      <c r="G51" s="16"/>
      <c r="H51" s="16"/>
      <c r="I51" s="15"/>
      <c r="J51" s="15"/>
      <c r="K51" s="15"/>
      <c r="L51" s="15"/>
      <c r="M51" s="15"/>
    </row>
    <row r="52" spans="1:13" ht="43.5" customHeight="1" x14ac:dyDescent="0.2">
      <c r="A52" s="15"/>
      <c r="B52" s="15"/>
      <c r="C52" s="15"/>
      <c r="D52" s="16"/>
      <c r="E52" s="16"/>
      <c r="F52" s="16"/>
      <c r="G52" s="16"/>
      <c r="H52" s="16"/>
      <c r="I52" s="15"/>
      <c r="J52" s="15"/>
      <c r="K52" s="15"/>
      <c r="L52" s="15"/>
      <c r="M52" s="15"/>
    </row>
    <row r="53" spans="1:13" ht="43.5" customHeight="1" x14ac:dyDescent="0.2">
      <c r="A53" s="15"/>
      <c r="B53" s="15"/>
      <c r="C53" s="15"/>
      <c r="D53" s="16"/>
      <c r="E53" s="16"/>
      <c r="F53" s="16"/>
      <c r="G53" s="16"/>
      <c r="H53" s="16"/>
      <c r="I53" s="15"/>
      <c r="J53" s="15"/>
      <c r="K53" s="15"/>
      <c r="L53" s="15"/>
      <c r="M53" s="15"/>
    </row>
    <row r="54" spans="1:13" ht="43.5" customHeight="1" x14ac:dyDescent="0.2">
      <c r="A54" s="15"/>
      <c r="B54" s="15"/>
      <c r="C54" s="15"/>
      <c r="D54" s="16"/>
      <c r="E54" s="16"/>
      <c r="F54" s="16"/>
      <c r="G54" s="16"/>
      <c r="H54" s="16"/>
      <c r="I54" s="15"/>
      <c r="J54" s="15"/>
      <c r="K54" s="15"/>
      <c r="L54" s="15"/>
      <c r="M54" s="15"/>
    </row>
    <row r="55" spans="1:13" ht="43.5" customHeight="1" x14ac:dyDescent="0.2">
      <c r="A55" s="15"/>
      <c r="B55" s="15"/>
      <c r="C55" s="15"/>
      <c r="D55" s="16"/>
      <c r="E55" s="16"/>
      <c r="F55" s="16"/>
      <c r="G55" s="16"/>
      <c r="H55" s="16"/>
      <c r="I55" s="15"/>
      <c r="J55" s="15"/>
      <c r="K55" s="15"/>
      <c r="L55" s="15"/>
      <c r="M55" s="15"/>
    </row>
    <row r="56" spans="1:13" ht="43.5" customHeight="1" x14ac:dyDescent="0.2">
      <c r="A56" s="15"/>
      <c r="B56" s="15"/>
      <c r="C56" s="15"/>
      <c r="D56" s="16"/>
      <c r="E56" s="16"/>
      <c r="F56" s="16"/>
      <c r="G56" s="16"/>
      <c r="H56" s="16"/>
      <c r="I56" s="15"/>
      <c r="J56" s="15"/>
      <c r="K56" s="15"/>
      <c r="L56" s="15"/>
      <c r="M56" s="15"/>
    </row>
    <row r="57" spans="1:13" ht="43.5" customHeight="1" x14ac:dyDescent="0.2">
      <c r="A57" s="15"/>
      <c r="B57" s="15"/>
      <c r="C57" s="15"/>
      <c r="D57" s="16"/>
      <c r="E57" s="16"/>
      <c r="F57" s="16"/>
      <c r="G57" s="16"/>
      <c r="H57" s="16"/>
      <c r="I57" s="15"/>
      <c r="J57" s="15"/>
      <c r="K57" s="15"/>
      <c r="L57" s="15"/>
      <c r="M57" s="15"/>
    </row>
    <row r="58" spans="1:13" ht="43.5" customHeight="1" x14ac:dyDescent="0.2">
      <c r="A58" s="15"/>
      <c r="B58" s="15"/>
      <c r="C58" s="15"/>
      <c r="D58" s="16"/>
      <c r="E58" s="16"/>
      <c r="F58" s="16"/>
      <c r="G58" s="16"/>
      <c r="H58" s="16"/>
      <c r="I58" s="15"/>
      <c r="J58" s="15"/>
      <c r="K58" s="15"/>
      <c r="L58" s="15"/>
      <c r="M58" s="15"/>
    </row>
    <row r="59" spans="1:13" ht="43.5" customHeight="1" x14ac:dyDescent="0.2">
      <c r="A59" s="15"/>
      <c r="B59" s="15"/>
      <c r="C59" s="15"/>
      <c r="D59" s="16"/>
      <c r="E59" s="16"/>
      <c r="F59" s="16"/>
      <c r="G59" s="16"/>
      <c r="H59" s="16"/>
      <c r="I59" s="15"/>
      <c r="J59" s="15"/>
      <c r="K59" s="15"/>
      <c r="L59" s="15"/>
      <c r="M59" s="15"/>
    </row>
    <row r="60" spans="1:13" ht="43.5" customHeight="1" x14ac:dyDescent="0.2">
      <c r="A60" s="15"/>
      <c r="B60" s="15"/>
      <c r="C60" s="15"/>
      <c r="D60" s="16"/>
      <c r="E60" s="16"/>
      <c r="F60" s="16"/>
      <c r="G60" s="16"/>
      <c r="H60" s="16"/>
      <c r="I60" s="15"/>
      <c r="J60" s="15"/>
      <c r="K60" s="15"/>
      <c r="L60" s="15"/>
      <c r="M60" s="15"/>
    </row>
    <row r="61" spans="1:13" ht="43.5" customHeight="1" x14ac:dyDescent="0.2">
      <c r="A61" s="15"/>
      <c r="B61" s="15"/>
      <c r="C61" s="15"/>
      <c r="D61" s="16"/>
      <c r="E61" s="16"/>
      <c r="F61" s="16"/>
      <c r="G61" s="16"/>
      <c r="H61" s="16"/>
      <c r="I61" s="15"/>
      <c r="J61" s="15"/>
      <c r="K61" s="15"/>
      <c r="L61" s="15"/>
      <c r="M61" s="15"/>
    </row>
    <row r="62" spans="1:13" ht="43.5" customHeight="1" x14ac:dyDescent="0.2">
      <c r="A62" s="15"/>
      <c r="B62" s="15"/>
      <c r="C62" s="15"/>
      <c r="D62" s="16"/>
      <c r="E62" s="16"/>
      <c r="F62" s="16"/>
      <c r="G62" s="16"/>
      <c r="H62" s="16"/>
      <c r="I62" s="15"/>
      <c r="J62" s="15"/>
      <c r="K62" s="15"/>
      <c r="L62" s="15"/>
      <c r="M62" s="15"/>
    </row>
    <row r="63" spans="1:13" ht="43.5" customHeight="1" x14ac:dyDescent="0.2">
      <c r="A63" s="15"/>
      <c r="B63" s="15"/>
      <c r="C63" s="15"/>
      <c r="D63" s="16"/>
      <c r="E63" s="16"/>
      <c r="F63" s="16"/>
      <c r="G63" s="16"/>
      <c r="H63" s="16"/>
      <c r="I63" s="15"/>
      <c r="J63" s="15"/>
      <c r="K63" s="15"/>
      <c r="L63" s="15"/>
      <c r="M63" s="15"/>
    </row>
    <row r="64" spans="1:13" ht="43.5" customHeight="1" x14ac:dyDescent="0.2">
      <c r="A64" s="15"/>
      <c r="B64" s="15"/>
      <c r="C64" s="15"/>
      <c r="D64" s="16"/>
      <c r="E64" s="16"/>
      <c r="F64" s="16"/>
      <c r="G64" s="16"/>
      <c r="H64" s="16"/>
      <c r="I64" s="15"/>
      <c r="J64" s="15"/>
      <c r="K64" s="15"/>
      <c r="L64" s="15"/>
      <c r="M64" s="15"/>
    </row>
    <row r="65" spans="1:13" ht="43.5" customHeight="1" x14ac:dyDescent="0.2">
      <c r="A65" s="15"/>
      <c r="B65" s="15"/>
      <c r="C65" s="15"/>
      <c r="D65" s="16"/>
      <c r="E65" s="16"/>
      <c r="F65" s="16"/>
      <c r="G65" s="16"/>
      <c r="H65" s="16"/>
      <c r="I65" s="15"/>
      <c r="J65" s="15"/>
      <c r="K65" s="15"/>
      <c r="L65" s="15"/>
      <c r="M65" s="15"/>
    </row>
    <row r="66" spans="1:13" ht="43.5" customHeight="1" x14ac:dyDescent="0.2">
      <c r="A66" s="15"/>
      <c r="B66" s="15"/>
      <c r="C66" s="15"/>
      <c r="D66" s="16"/>
      <c r="E66" s="16"/>
      <c r="F66" s="16"/>
      <c r="G66" s="16"/>
      <c r="H66" s="16"/>
      <c r="I66" s="15"/>
      <c r="J66" s="15"/>
      <c r="K66" s="15"/>
      <c r="L66" s="15"/>
      <c r="M66" s="15"/>
    </row>
    <row r="67" spans="1:13" ht="43.5" customHeight="1" x14ac:dyDescent="0.2">
      <c r="A67" s="15"/>
      <c r="B67" s="15"/>
      <c r="C67" s="15"/>
      <c r="D67" s="16"/>
      <c r="E67" s="16"/>
      <c r="F67" s="16"/>
      <c r="G67" s="16"/>
      <c r="H67" s="16"/>
      <c r="I67" s="15"/>
      <c r="J67" s="15"/>
      <c r="K67" s="15"/>
      <c r="L67" s="15"/>
      <c r="M67" s="15"/>
    </row>
    <row r="68" spans="1:13" ht="43.5" customHeight="1" x14ac:dyDescent="0.2">
      <c r="A68" s="15"/>
      <c r="B68" s="15"/>
      <c r="C68" s="15"/>
      <c r="D68" s="16"/>
      <c r="E68" s="16"/>
      <c r="F68" s="16"/>
      <c r="G68" s="16"/>
      <c r="H68" s="16"/>
      <c r="I68" s="15"/>
      <c r="J68" s="15"/>
      <c r="K68" s="15"/>
      <c r="L68" s="15"/>
      <c r="M68" s="15"/>
    </row>
    <row r="69" spans="1:13" ht="43.5" customHeight="1" x14ac:dyDescent="0.2">
      <c r="A69" s="15"/>
      <c r="B69" s="15"/>
      <c r="C69" s="15"/>
      <c r="D69" s="16"/>
      <c r="E69" s="16"/>
      <c r="F69" s="16"/>
      <c r="G69" s="16"/>
      <c r="H69" s="16"/>
      <c r="I69" s="15"/>
      <c r="J69" s="15"/>
      <c r="K69" s="15"/>
      <c r="L69" s="15"/>
      <c r="M69" s="15"/>
    </row>
    <row r="70" spans="1:13" ht="43.5" customHeight="1" x14ac:dyDescent="0.2">
      <c r="A70" s="15"/>
      <c r="B70" s="15"/>
      <c r="C70" s="15"/>
      <c r="D70" s="16"/>
      <c r="E70" s="16"/>
      <c r="F70" s="16"/>
      <c r="G70" s="16"/>
      <c r="H70" s="16"/>
      <c r="I70" s="15"/>
      <c r="J70" s="15"/>
      <c r="K70" s="15"/>
      <c r="L70" s="15"/>
      <c r="M70" s="15"/>
    </row>
    <row r="71" spans="1:13" ht="43.5" customHeight="1" x14ac:dyDescent="0.2">
      <c r="A71" s="15"/>
      <c r="B71" s="15"/>
      <c r="C71" s="15"/>
      <c r="D71" s="16"/>
      <c r="E71" s="16"/>
      <c r="F71" s="16"/>
      <c r="G71" s="16"/>
      <c r="H71" s="16"/>
      <c r="I71" s="15"/>
      <c r="J71" s="15"/>
      <c r="K71" s="15"/>
      <c r="L71" s="15"/>
      <c r="M71" s="15"/>
    </row>
    <row r="72" spans="1:13" ht="43.5" customHeight="1" x14ac:dyDescent="0.2">
      <c r="A72" s="15"/>
      <c r="B72" s="15"/>
      <c r="C72" s="15"/>
      <c r="D72" s="16"/>
      <c r="E72" s="16"/>
      <c r="F72" s="16"/>
      <c r="G72" s="16"/>
      <c r="H72" s="16"/>
      <c r="I72" s="15"/>
      <c r="J72" s="15"/>
      <c r="K72" s="15"/>
      <c r="L72" s="15"/>
      <c r="M72" s="15"/>
    </row>
    <row r="73" spans="1:13" ht="43.5" customHeight="1" x14ac:dyDescent="0.2">
      <c r="A73" s="15"/>
      <c r="B73" s="15"/>
      <c r="C73" s="15"/>
      <c r="D73" s="16"/>
      <c r="E73" s="16"/>
      <c r="F73" s="16"/>
      <c r="G73" s="16"/>
      <c r="H73" s="16"/>
      <c r="I73" s="15"/>
      <c r="J73" s="15"/>
      <c r="K73" s="15"/>
      <c r="L73" s="15"/>
      <c r="M73" s="15"/>
    </row>
  </sheetData>
  <mergeCells count="33">
    <mergeCell ref="D31:I31"/>
    <mergeCell ref="D29:I29"/>
    <mergeCell ref="D27:I27"/>
    <mergeCell ref="D28:I28"/>
    <mergeCell ref="D30:I30"/>
    <mergeCell ref="D13:I13"/>
    <mergeCell ref="D14:I14"/>
    <mergeCell ref="D11:I11"/>
    <mergeCell ref="D12:I12"/>
    <mergeCell ref="D15:I15"/>
    <mergeCell ref="D16:I16"/>
    <mergeCell ref="D26:I26"/>
    <mergeCell ref="D25:I25"/>
    <mergeCell ref="D24:I24"/>
    <mergeCell ref="D23:I23"/>
    <mergeCell ref="D22:I22"/>
    <mergeCell ref="D17:I17"/>
    <mergeCell ref="D18:I18"/>
    <mergeCell ref="D20:I20"/>
    <mergeCell ref="D21:I21"/>
    <mergeCell ref="K1:L2"/>
    <mergeCell ref="M1:N2"/>
    <mergeCell ref="K3:L4"/>
    <mergeCell ref="M3:N4"/>
    <mergeCell ref="D10:I10"/>
    <mergeCell ref="A5:N5"/>
    <mergeCell ref="A6:N6"/>
    <mergeCell ref="A1:B3"/>
    <mergeCell ref="C1:J4"/>
    <mergeCell ref="D7:I7"/>
    <mergeCell ref="D8:I8"/>
    <mergeCell ref="D9:I9"/>
    <mergeCell ref="A4:B4"/>
  </mergeCells>
  <printOptions horizontalCentered="1" verticalCentered="1"/>
  <pageMargins left="0.23622047244094491" right="0.23622047244094491" top="0.74803149606299213" bottom="0.39" header="0.31496062992125984" footer="0.31496062992125984"/>
  <pageSetup scale="70"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tabSelected="1" zoomScale="70" zoomScaleNormal="70" workbookViewId="0">
      <selection sqref="A1:B4"/>
    </sheetView>
  </sheetViews>
  <sheetFormatPr baseColWidth="10" defaultColWidth="11.5703125" defaultRowHeight="12.75" x14ac:dyDescent="0.2"/>
  <cols>
    <col min="1" max="1" width="46.28515625" customWidth="1"/>
    <col min="2" max="2" width="16.85546875" bestFit="1" customWidth="1"/>
    <col min="3" max="3" width="39.5703125" bestFit="1" customWidth="1"/>
    <col min="4" max="8" width="7.85546875" style="17" customWidth="1"/>
    <col min="9" max="9" width="8.140625" customWidth="1"/>
    <col min="10" max="12" width="7.28515625" style="40" customWidth="1"/>
    <col min="13" max="13" width="2.7109375" customWidth="1"/>
  </cols>
  <sheetData>
    <row r="1" spans="1:12" ht="38.25" customHeight="1" x14ac:dyDescent="0.2">
      <c r="A1" s="154" t="s">
        <v>0</v>
      </c>
      <c r="B1" s="155"/>
      <c r="C1" s="160" t="s">
        <v>1</v>
      </c>
      <c r="D1" s="161"/>
      <c r="E1" s="161"/>
      <c r="F1" s="161"/>
      <c r="G1" s="161"/>
      <c r="H1" s="162"/>
      <c r="I1" s="169" t="s">
        <v>2</v>
      </c>
      <c r="J1" s="170"/>
      <c r="K1" s="169">
        <v>5</v>
      </c>
      <c r="L1" s="170"/>
    </row>
    <row r="2" spans="1:12" ht="38.25" customHeight="1" x14ac:dyDescent="0.2">
      <c r="A2" s="156"/>
      <c r="B2" s="157"/>
      <c r="C2" s="163"/>
      <c r="D2" s="164"/>
      <c r="E2" s="164"/>
      <c r="F2" s="164"/>
      <c r="G2" s="164"/>
      <c r="H2" s="165"/>
      <c r="I2" s="171"/>
      <c r="J2" s="172"/>
      <c r="K2" s="171"/>
      <c r="L2" s="172"/>
    </row>
    <row r="3" spans="1:12" ht="19.5" customHeight="1" x14ac:dyDescent="0.2">
      <c r="A3" s="156"/>
      <c r="B3" s="157"/>
      <c r="C3" s="163"/>
      <c r="D3" s="164"/>
      <c r="E3" s="164"/>
      <c r="F3" s="164"/>
      <c r="G3" s="164"/>
      <c r="H3" s="165"/>
      <c r="I3" s="173" t="s">
        <v>3</v>
      </c>
      <c r="J3" s="174"/>
      <c r="K3" s="177">
        <v>43203</v>
      </c>
      <c r="L3" s="170"/>
    </row>
    <row r="4" spans="1:12" ht="28.5" customHeight="1" x14ac:dyDescent="0.2">
      <c r="A4" s="158"/>
      <c r="B4" s="159"/>
      <c r="C4" s="166"/>
      <c r="D4" s="167"/>
      <c r="E4" s="167"/>
      <c r="F4" s="167"/>
      <c r="G4" s="167"/>
      <c r="H4" s="168"/>
      <c r="I4" s="175"/>
      <c r="J4" s="176"/>
      <c r="K4" s="171"/>
      <c r="L4" s="172"/>
    </row>
    <row r="5" spans="1:12" ht="13.5" thickBot="1" x14ac:dyDescent="0.25">
      <c r="A5" s="12"/>
      <c r="B5" s="12"/>
      <c r="C5" s="12"/>
      <c r="D5" s="12"/>
      <c r="E5" s="12"/>
      <c r="F5" s="12"/>
      <c r="G5" s="12"/>
      <c r="H5" s="12"/>
      <c r="I5" s="13"/>
    </row>
    <row r="6" spans="1:12" ht="30.75" customHeight="1" thickBot="1" x14ac:dyDescent="0.25">
      <c r="A6" s="36" t="s">
        <v>390</v>
      </c>
      <c r="C6" s="130" t="s">
        <v>209</v>
      </c>
      <c r="D6" s="261"/>
      <c r="E6" s="261"/>
      <c r="F6" s="258" t="s">
        <v>391</v>
      </c>
      <c r="G6" s="259"/>
      <c r="H6" s="259"/>
      <c r="I6" s="259"/>
      <c r="J6" s="259"/>
      <c r="K6" s="259"/>
      <c r="L6" s="260"/>
    </row>
    <row r="7" spans="1:12" ht="45.75" customHeight="1" thickBot="1" x14ac:dyDescent="0.25">
      <c r="A7" s="191" t="s">
        <v>392</v>
      </c>
      <c r="B7" s="192"/>
      <c r="C7" s="192"/>
      <c r="D7" s="282"/>
      <c r="E7" s="282"/>
      <c r="F7" s="192"/>
      <c r="G7" s="192"/>
      <c r="H7" s="192"/>
      <c r="I7" s="192"/>
      <c r="J7" s="192"/>
      <c r="K7" s="192"/>
      <c r="L7" s="193"/>
    </row>
    <row r="8" spans="1:12" ht="50.25" customHeight="1" thickBot="1" x14ac:dyDescent="0.25">
      <c r="A8" s="191" t="s">
        <v>210</v>
      </c>
      <c r="B8" s="192"/>
      <c r="C8" s="192"/>
      <c r="D8" s="192"/>
      <c r="E8" s="192"/>
      <c r="F8" s="192"/>
      <c r="G8" s="192"/>
      <c r="H8" s="192"/>
      <c r="I8" s="192"/>
      <c r="J8" s="192"/>
      <c r="K8" s="192"/>
      <c r="L8" s="193"/>
    </row>
    <row r="9" spans="1:12" ht="15.75" customHeight="1" thickBot="1" x14ac:dyDescent="0.25">
      <c r="A9" s="283" t="s">
        <v>211</v>
      </c>
      <c r="B9" s="284"/>
      <c r="C9" s="284"/>
      <c r="D9" s="284"/>
      <c r="E9" s="284"/>
      <c r="F9" s="284"/>
      <c r="G9" s="284"/>
      <c r="H9" s="284"/>
      <c r="I9" s="284"/>
      <c r="J9" s="284"/>
      <c r="K9" s="284"/>
      <c r="L9" s="285"/>
    </row>
    <row r="10" spans="1:12" ht="15" x14ac:dyDescent="0.2">
      <c r="A10" s="37"/>
      <c r="B10" s="37"/>
      <c r="C10" s="37"/>
      <c r="D10" s="37"/>
      <c r="E10" s="38"/>
      <c r="F10" s="14"/>
      <c r="G10" s="14"/>
      <c r="H10" s="14"/>
      <c r="I10" s="12"/>
      <c r="J10" s="12"/>
      <c r="K10" s="12"/>
      <c r="L10" s="144"/>
    </row>
    <row r="11" spans="1:12" ht="57.75" customHeight="1" x14ac:dyDescent="0.2">
      <c r="A11" s="186" t="s">
        <v>212</v>
      </c>
      <c r="B11" s="187"/>
      <c r="C11" s="187"/>
      <c r="D11" s="187"/>
      <c r="E11" s="187"/>
      <c r="F11" s="187"/>
      <c r="G11" s="187"/>
      <c r="H11" s="187"/>
      <c r="I11" s="187"/>
      <c r="J11" s="187"/>
      <c r="K11" s="187"/>
      <c r="L11" s="187"/>
    </row>
    <row r="12" spans="1:12" ht="15" x14ac:dyDescent="0.2">
      <c r="A12" s="287" t="s">
        <v>213</v>
      </c>
      <c r="B12" s="287"/>
      <c r="C12" s="287"/>
      <c r="D12" s="287"/>
      <c r="E12" s="287"/>
      <c r="F12" s="287"/>
      <c r="G12" s="287"/>
      <c r="H12" s="287"/>
      <c r="I12" s="287"/>
      <c r="J12" s="287"/>
      <c r="K12" s="287"/>
      <c r="L12" s="287"/>
    </row>
    <row r="13" spans="1:12" x14ac:dyDescent="0.2">
      <c r="A13" s="278" t="s">
        <v>393</v>
      </c>
      <c r="B13" s="278"/>
      <c r="C13" s="278"/>
      <c r="D13" s="278"/>
      <c r="E13" s="278"/>
      <c r="F13" s="278"/>
      <c r="G13" s="278"/>
      <c r="H13" s="278"/>
      <c r="I13" s="278"/>
      <c r="J13" s="278"/>
      <c r="K13" s="278"/>
      <c r="L13" s="278"/>
    </row>
    <row r="14" spans="1:12" x14ac:dyDescent="0.2">
      <c r="A14" s="278" t="s">
        <v>214</v>
      </c>
      <c r="B14" s="278"/>
      <c r="C14" s="278"/>
      <c r="D14" s="278"/>
      <c r="E14" s="278"/>
      <c r="F14" s="278"/>
      <c r="G14" s="278"/>
      <c r="H14" s="278"/>
      <c r="I14" s="278"/>
      <c r="J14" s="278"/>
      <c r="K14" s="278"/>
      <c r="L14" s="278"/>
    </row>
    <row r="15" spans="1:12" ht="27.75" customHeight="1" x14ac:dyDescent="0.2">
      <c r="A15" s="289" t="s">
        <v>556</v>
      </c>
      <c r="B15" s="257"/>
      <c r="C15" s="257"/>
      <c r="D15" s="257"/>
      <c r="E15" s="257"/>
      <c r="F15" s="257"/>
      <c r="G15" s="257"/>
      <c r="H15" s="257"/>
      <c r="I15" s="257"/>
      <c r="J15" s="257"/>
      <c r="K15" s="257"/>
      <c r="L15" s="257"/>
    </row>
    <row r="16" spans="1:12" ht="12.75" customHeight="1" x14ac:dyDescent="0.2">
      <c r="A16" s="278" t="s">
        <v>394</v>
      </c>
      <c r="B16" s="278"/>
      <c r="C16" s="278"/>
      <c r="D16" s="278"/>
      <c r="E16" s="278"/>
      <c r="F16" s="278"/>
      <c r="G16" s="278"/>
      <c r="H16" s="278"/>
      <c r="I16" s="278"/>
      <c r="J16" s="278"/>
      <c r="K16" s="278"/>
      <c r="L16" s="278"/>
    </row>
    <row r="17" spans="1:12" x14ac:dyDescent="0.2">
      <c r="A17" s="278" t="s">
        <v>395</v>
      </c>
      <c r="B17" s="278"/>
      <c r="C17" s="278"/>
      <c r="D17" s="278"/>
      <c r="E17" s="278"/>
      <c r="F17" s="278"/>
      <c r="G17" s="278"/>
      <c r="H17" s="278"/>
      <c r="I17" s="278"/>
      <c r="J17" s="278"/>
      <c r="K17" s="278"/>
      <c r="L17" s="278"/>
    </row>
    <row r="18" spans="1:12" ht="12.75" customHeight="1" x14ac:dyDescent="0.2">
      <c r="A18" s="278" t="s">
        <v>396</v>
      </c>
      <c r="B18" s="278"/>
      <c r="C18" s="278"/>
      <c r="D18" s="278"/>
      <c r="E18" s="278"/>
      <c r="F18" s="278"/>
      <c r="G18" s="278"/>
      <c r="H18" s="278"/>
      <c r="I18" s="278"/>
      <c r="J18" s="278"/>
      <c r="K18" s="278"/>
      <c r="L18" s="278"/>
    </row>
    <row r="19" spans="1:12" x14ac:dyDescent="0.2">
      <c r="A19" s="278" t="s">
        <v>329</v>
      </c>
      <c r="B19" s="278"/>
      <c r="C19" s="278"/>
      <c r="D19" s="278"/>
      <c r="E19" s="278"/>
      <c r="F19" s="278"/>
      <c r="G19" s="278"/>
      <c r="H19" s="278"/>
      <c r="I19" s="278"/>
      <c r="J19" s="278"/>
      <c r="K19" s="278"/>
      <c r="L19" s="278"/>
    </row>
    <row r="20" spans="1:12" ht="25.5" customHeight="1" x14ac:dyDescent="0.2">
      <c r="A20" s="257" t="s">
        <v>506</v>
      </c>
      <c r="B20" s="257"/>
      <c r="C20" s="257"/>
      <c r="D20" s="257"/>
      <c r="E20" s="257"/>
      <c r="F20" s="257"/>
      <c r="G20" s="257"/>
      <c r="H20" s="257"/>
      <c r="I20" s="257"/>
      <c r="J20" s="257"/>
      <c r="K20" s="257"/>
      <c r="L20" s="257"/>
    </row>
    <row r="21" spans="1:12" x14ac:dyDescent="0.2">
      <c r="A21" s="278" t="s">
        <v>508</v>
      </c>
      <c r="B21" s="278"/>
      <c r="C21" s="278"/>
      <c r="D21" s="278"/>
      <c r="E21" s="278"/>
      <c r="F21" s="278"/>
      <c r="G21" s="278"/>
      <c r="H21" s="278"/>
      <c r="I21" s="278"/>
      <c r="J21" s="278"/>
      <c r="K21" s="278"/>
      <c r="L21" s="278"/>
    </row>
    <row r="22" spans="1:12" ht="27" customHeight="1" x14ac:dyDescent="0.2">
      <c r="A22" s="257" t="s">
        <v>521</v>
      </c>
      <c r="B22" s="257"/>
      <c r="C22" s="257"/>
      <c r="D22" s="257"/>
      <c r="E22" s="257"/>
      <c r="F22" s="257"/>
      <c r="G22" s="257"/>
      <c r="H22" s="257"/>
      <c r="I22" s="257"/>
      <c r="J22" s="257"/>
      <c r="K22" s="257"/>
      <c r="L22" s="257"/>
    </row>
    <row r="23" spans="1:12" ht="27" customHeight="1" x14ac:dyDescent="0.2">
      <c r="A23" s="257" t="s">
        <v>530</v>
      </c>
      <c r="B23" s="257"/>
      <c r="C23" s="257"/>
      <c r="D23" s="257"/>
      <c r="E23" s="257"/>
      <c r="F23" s="257"/>
      <c r="G23" s="257"/>
      <c r="H23" s="257"/>
      <c r="I23" s="257"/>
      <c r="J23" s="257"/>
      <c r="K23" s="257"/>
      <c r="L23" s="257"/>
    </row>
    <row r="24" spans="1:12" ht="27" customHeight="1" x14ac:dyDescent="0.2">
      <c r="A24" s="129"/>
      <c r="B24" s="129"/>
      <c r="C24" s="129"/>
      <c r="D24" s="129"/>
      <c r="E24" s="129"/>
      <c r="F24" s="129"/>
      <c r="G24" s="129"/>
      <c r="H24" s="129"/>
      <c r="I24" s="129"/>
      <c r="J24" s="145"/>
      <c r="K24" s="145"/>
      <c r="L24" s="145"/>
    </row>
    <row r="25" spans="1:12" x14ac:dyDescent="0.2">
      <c r="A25" s="279" t="s">
        <v>215</v>
      </c>
      <c r="B25" s="279"/>
      <c r="C25" s="279"/>
      <c r="D25" s="279"/>
      <c r="E25" s="279"/>
      <c r="F25" s="279"/>
      <c r="G25" s="279"/>
      <c r="H25" s="279"/>
      <c r="I25" s="279"/>
      <c r="J25" s="279"/>
      <c r="K25" s="279"/>
      <c r="L25" s="279"/>
    </row>
    <row r="26" spans="1:12" ht="15" x14ac:dyDescent="0.2">
      <c r="A26" s="288" t="s">
        <v>397</v>
      </c>
      <c r="B26" s="288"/>
      <c r="C26" s="288"/>
      <c r="D26" s="288"/>
      <c r="E26" s="288"/>
      <c r="F26" s="288"/>
      <c r="G26" s="288"/>
      <c r="H26" s="288"/>
      <c r="I26" s="288"/>
      <c r="J26" s="288"/>
      <c r="K26" s="288"/>
      <c r="L26" s="288"/>
    </row>
    <row r="27" spans="1:12" ht="15" x14ac:dyDescent="0.2">
      <c r="A27" s="288" t="s">
        <v>288</v>
      </c>
      <c r="B27" s="288"/>
      <c r="C27" s="288"/>
      <c r="D27" s="288"/>
      <c r="E27" s="288"/>
      <c r="F27" s="288"/>
      <c r="G27" s="288"/>
      <c r="H27" s="288"/>
      <c r="I27" s="288"/>
      <c r="J27" s="288"/>
      <c r="K27" s="288"/>
      <c r="L27" s="288"/>
    </row>
    <row r="28" spans="1:12" ht="15" x14ac:dyDescent="0.2">
      <c r="A28" s="288" t="s">
        <v>216</v>
      </c>
      <c r="B28" s="288"/>
      <c r="C28" s="288"/>
      <c r="D28" s="288"/>
      <c r="E28" s="288"/>
      <c r="F28" s="288"/>
      <c r="G28" s="288"/>
      <c r="H28" s="288"/>
      <c r="I28" s="288"/>
      <c r="J28" s="288"/>
      <c r="K28" s="288"/>
      <c r="L28" s="288"/>
    </row>
    <row r="29" spans="1:12" ht="15" x14ac:dyDescent="0.2">
      <c r="A29" s="288" t="s">
        <v>398</v>
      </c>
      <c r="B29" s="288"/>
      <c r="C29" s="288"/>
      <c r="D29" s="288"/>
      <c r="E29" s="288"/>
      <c r="F29" s="288"/>
      <c r="G29" s="288"/>
      <c r="H29" s="288"/>
      <c r="I29" s="288"/>
      <c r="J29" s="288"/>
      <c r="K29" s="288"/>
      <c r="L29" s="288"/>
    </row>
    <row r="30" spans="1:12" ht="15" x14ac:dyDescent="0.2">
      <c r="A30" s="288"/>
      <c r="B30" s="288"/>
      <c r="C30" s="288"/>
      <c r="D30" s="288"/>
      <c r="E30" s="288"/>
      <c r="F30" s="288"/>
      <c r="G30" s="288"/>
      <c r="H30" s="288"/>
      <c r="I30" s="288"/>
      <c r="J30" s="288"/>
      <c r="K30" s="288"/>
      <c r="L30" s="288"/>
    </row>
    <row r="31" spans="1:12" x14ac:dyDescent="0.2">
      <c r="A31" s="39"/>
      <c r="C31" s="40"/>
      <c r="D31" s="40"/>
      <c r="E31" s="40"/>
      <c r="F31" s="16"/>
      <c r="G31" s="16"/>
      <c r="H31" s="16"/>
      <c r="I31" s="15"/>
      <c r="J31" s="15"/>
      <c r="K31" s="15"/>
    </row>
    <row r="32" spans="1:12" ht="15" x14ac:dyDescent="0.25">
      <c r="A32" s="41" t="s">
        <v>217</v>
      </c>
      <c r="C32" s="40"/>
      <c r="D32" s="40"/>
      <c r="E32" s="40"/>
      <c r="F32" s="16"/>
      <c r="G32" s="16"/>
      <c r="H32" s="16"/>
      <c r="I32" s="15"/>
      <c r="J32" s="15"/>
      <c r="K32" s="15"/>
    </row>
    <row r="33" spans="1:12" x14ac:dyDescent="0.2">
      <c r="A33" s="64" t="s">
        <v>546</v>
      </c>
      <c r="C33" s="40"/>
      <c r="D33" s="40"/>
      <c r="E33" s="40"/>
      <c r="F33" s="16"/>
      <c r="G33" s="16"/>
      <c r="H33" s="16"/>
      <c r="I33" s="15"/>
      <c r="J33" s="15"/>
      <c r="K33" s="15"/>
    </row>
    <row r="34" spans="1:12" x14ac:dyDescent="0.2">
      <c r="A34" t="s">
        <v>555</v>
      </c>
      <c r="C34" s="40"/>
      <c r="D34" s="40"/>
      <c r="E34" s="40"/>
      <c r="F34" s="16"/>
      <c r="G34" s="16"/>
      <c r="H34" s="16"/>
      <c r="I34" s="15"/>
      <c r="J34" s="15"/>
      <c r="K34" s="15"/>
    </row>
    <row r="35" spans="1:12" ht="30.75" customHeight="1" x14ac:dyDescent="0.2">
      <c r="A35" s="280" t="s">
        <v>547</v>
      </c>
      <c r="B35" s="281"/>
      <c r="C35" s="281"/>
      <c r="D35" s="281"/>
      <c r="E35" s="281"/>
      <c r="F35" s="281"/>
      <c r="G35" s="281"/>
      <c r="H35" s="281"/>
      <c r="I35" s="281"/>
      <c r="J35" s="281"/>
      <c r="K35" s="281"/>
      <c r="L35" s="281"/>
    </row>
    <row r="36" spans="1:12" ht="28.5" customHeight="1" x14ac:dyDescent="0.2">
      <c r="A36" s="289" t="s">
        <v>548</v>
      </c>
      <c r="B36" s="289"/>
      <c r="C36" s="289"/>
      <c r="D36" s="289"/>
      <c r="E36" s="289"/>
      <c r="F36" s="289"/>
      <c r="G36" s="289"/>
      <c r="H36" s="289"/>
      <c r="I36" s="289"/>
      <c r="J36" s="289"/>
      <c r="K36" s="289"/>
      <c r="L36" s="289"/>
    </row>
    <row r="37" spans="1:12" ht="13.5" thickBot="1" x14ac:dyDescent="0.25">
      <c r="C37" s="40"/>
      <c r="D37" s="40"/>
      <c r="E37" s="40"/>
      <c r="F37" s="16"/>
      <c r="G37" s="16"/>
      <c r="H37" s="16"/>
      <c r="I37" s="15"/>
      <c r="J37" s="15"/>
      <c r="K37" s="15"/>
    </row>
    <row r="38" spans="1:12" ht="105" customHeight="1" thickBot="1" x14ac:dyDescent="0.25">
      <c r="A38" s="42" t="s">
        <v>218</v>
      </c>
      <c r="B38" s="50" t="s">
        <v>219</v>
      </c>
      <c r="C38" s="63" t="s">
        <v>407</v>
      </c>
      <c r="D38" s="197" t="s">
        <v>220</v>
      </c>
      <c r="E38" s="197"/>
      <c r="F38" s="197"/>
      <c r="G38" s="197"/>
      <c r="H38" s="197"/>
      <c r="I38" s="198"/>
      <c r="J38" s="43" t="s">
        <v>10</v>
      </c>
      <c r="K38" s="43" t="s">
        <v>11</v>
      </c>
      <c r="L38" s="44" t="s">
        <v>12</v>
      </c>
    </row>
    <row r="39" spans="1:12" ht="81" customHeight="1" thickBot="1" x14ac:dyDescent="0.25">
      <c r="A39" s="96" t="s">
        <v>384</v>
      </c>
      <c r="B39" s="122">
        <v>10</v>
      </c>
      <c r="C39" s="123" t="s">
        <v>400</v>
      </c>
      <c r="D39" s="263" t="s">
        <v>399</v>
      </c>
      <c r="E39" s="264"/>
      <c r="F39" s="264"/>
      <c r="G39" s="264"/>
      <c r="H39" s="264"/>
      <c r="I39" s="265"/>
      <c r="J39" s="124">
        <v>1</v>
      </c>
      <c r="K39" s="124"/>
      <c r="L39" s="125"/>
    </row>
    <row r="40" spans="1:12" ht="98.25" customHeight="1" x14ac:dyDescent="0.2">
      <c r="A40" s="251" t="s">
        <v>388</v>
      </c>
      <c r="B40" s="45" t="s">
        <v>23</v>
      </c>
      <c r="C40" s="45" t="s">
        <v>96</v>
      </c>
      <c r="D40" s="245" t="s">
        <v>409</v>
      </c>
      <c r="E40" s="246"/>
      <c r="F40" s="246"/>
      <c r="G40" s="246"/>
      <c r="H40" s="246"/>
      <c r="I40" s="246"/>
      <c r="J40" s="46"/>
      <c r="K40" s="46">
        <v>1</v>
      </c>
      <c r="L40" s="70"/>
    </row>
    <row r="41" spans="1:12" ht="48" customHeight="1" x14ac:dyDescent="0.2">
      <c r="A41" s="252"/>
      <c r="B41" s="47" t="s">
        <v>21</v>
      </c>
      <c r="C41" s="47" t="s">
        <v>406</v>
      </c>
      <c r="D41" s="208" t="s">
        <v>545</v>
      </c>
      <c r="E41" s="209"/>
      <c r="F41" s="209"/>
      <c r="G41" s="209"/>
      <c r="H41" s="209"/>
      <c r="I41" s="209"/>
      <c r="J41" s="48">
        <v>1</v>
      </c>
      <c r="K41" s="48"/>
      <c r="L41" s="71"/>
    </row>
    <row r="42" spans="1:12" ht="36.75" customHeight="1" x14ac:dyDescent="0.2">
      <c r="A42" s="252"/>
      <c r="B42" s="47" t="s">
        <v>21</v>
      </c>
      <c r="C42" s="47" t="s">
        <v>406</v>
      </c>
      <c r="D42" s="208" t="s">
        <v>544</v>
      </c>
      <c r="E42" s="209"/>
      <c r="F42" s="209"/>
      <c r="G42" s="209"/>
      <c r="H42" s="209"/>
      <c r="I42" s="209"/>
      <c r="J42" s="48">
        <v>1</v>
      </c>
      <c r="K42" s="48"/>
      <c r="L42" s="71"/>
    </row>
    <row r="43" spans="1:12" ht="66" customHeight="1" x14ac:dyDescent="0.2">
      <c r="A43" s="252"/>
      <c r="B43" s="47" t="s">
        <v>21</v>
      </c>
      <c r="C43" s="47" t="s">
        <v>406</v>
      </c>
      <c r="D43" s="208" t="s">
        <v>402</v>
      </c>
      <c r="E43" s="209"/>
      <c r="F43" s="209"/>
      <c r="G43" s="209"/>
      <c r="H43" s="209"/>
      <c r="I43" s="209"/>
      <c r="J43" s="48">
        <v>1</v>
      </c>
      <c r="K43" s="48"/>
      <c r="L43" s="71"/>
    </row>
    <row r="44" spans="1:12" ht="46.5" customHeight="1" x14ac:dyDescent="0.2">
      <c r="A44" s="252"/>
      <c r="B44" s="47" t="s">
        <v>21</v>
      </c>
      <c r="C44" s="47" t="s">
        <v>406</v>
      </c>
      <c r="D44" s="208" t="s">
        <v>543</v>
      </c>
      <c r="E44" s="209"/>
      <c r="F44" s="209"/>
      <c r="G44" s="209"/>
      <c r="H44" s="209"/>
      <c r="I44" s="209"/>
      <c r="J44" s="48">
        <v>1</v>
      </c>
      <c r="K44" s="48"/>
      <c r="L44" s="71"/>
    </row>
    <row r="45" spans="1:12" ht="72" customHeight="1" x14ac:dyDescent="0.2">
      <c r="A45" s="252"/>
      <c r="B45" s="47" t="s">
        <v>21</v>
      </c>
      <c r="C45" s="47" t="s">
        <v>406</v>
      </c>
      <c r="D45" s="208" t="s">
        <v>403</v>
      </c>
      <c r="E45" s="209"/>
      <c r="F45" s="209"/>
      <c r="G45" s="209"/>
      <c r="H45" s="209"/>
      <c r="I45" s="209"/>
      <c r="J45" s="48">
        <v>1</v>
      </c>
      <c r="K45" s="48"/>
      <c r="L45" s="71"/>
    </row>
    <row r="46" spans="1:12" ht="64.5" customHeight="1" x14ac:dyDescent="0.2">
      <c r="A46" s="252"/>
      <c r="B46" s="47" t="s">
        <v>21</v>
      </c>
      <c r="C46" s="47" t="s">
        <v>406</v>
      </c>
      <c r="D46" s="208" t="s">
        <v>404</v>
      </c>
      <c r="E46" s="209"/>
      <c r="F46" s="209"/>
      <c r="G46" s="209"/>
      <c r="H46" s="209"/>
      <c r="I46" s="209"/>
      <c r="J46" s="48">
        <v>1</v>
      </c>
      <c r="K46" s="48"/>
      <c r="L46" s="71"/>
    </row>
    <row r="47" spans="1:12" ht="46.5" customHeight="1" thickBot="1" x14ac:dyDescent="0.25">
      <c r="A47" s="286"/>
      <c r="B47" s="78" t="s">
        <v>21</v>
      </c>
      <c r="C47" s="78" t="s">
        <v>408</v>
      </c>
      <c r="D47" s="268" t="s">
        <v>405</v>
      </c>
      <c r="E47" s="268"/>
      <c r="F47" s="268"/>
      <c r="G47" s="268"/>
      <c r="H47" s="268"/>
      <c r="I47" s="268"/>
      <c r="J47" s="65">
        <v>1</v>
      </c>
      <c r="K47" s="65"/>
      <c r="L47" s="80"/>
    </row>
    <row r="48" spans="1:12" ht="130.5" customHeight="1" x14ac:dyDescent="0.2">
      <c r="A48" s="254" t="s">
        <v>415</v>
      </c>
      <c r="B48" s="69" t="s">
        <v>35</v>
      </c>
      <c r="C48" s="69" t="s">
        <v>416</v>
      </c>
      <c r="D48" s="263" t="s">
        <v>425</v>
      </c>
      <c r="E48" s="264"/>
      <c r="F48" s="264"/>
      <c r="G48" s="264"/>
      <c r="H48" s="264"/>
      <c r="I48" s="265"/>
      <c r="J48" s="46"/>
      <c r="K48" s="46">
        <v>1</v>
      </c>
      <c r="L48" s="70"/>
    </row>
    <row r="49" spans="1:12" ht="74.25" customHeight="1" x14ac:dyDescent="0.2">
      <c r="A49" s="255"/>
      <c r="B49" s="67" t="s">
        <v>21</v>
      </c>
      <c r="C49" s="67" t="s">
        <v>418</v>
      </c>
      <c r="D49" s="272" t="s">
        <v>417</v>
      </c>
      <c r="E49" s="273"/>
      <c r="F49" s="273"/>
      <c r="G49" s="273"/>
      <c r="H49" s="273"/>
      <c r="I49" s="274"/>
      <c r="J49" s="92">
        <v>1</v>
      </c>
      <c r="K49" s="92"/>
      <c r="L49" s="93"/>
    </row>
    <row r="50" spans="1:12" ht="54" customHeight="1" thickBot="1" x14ac:dyDescent="0.25">
      <c r="A50" s="255"/>
      <c r="B50" s="79" t="s">
        <v>56</v>
      </c>
      <c r="C50" s="79" t="s">
        <v>424</v>
      </c>
      <c r="D50" s="268" t="s">
        <v>423</v>
      </c>
      <c r="E50" s="268"/>
      <c r="F50" s="268"/>
      <c r="G50" s="268"/>
      <c r="H50" s="268"/>
      <c r="I50" s="268"/>
      <c r="J50" s="65">
        <v>1</v>
      </c>
      <c r="K50" s="65"/>
      <c r="L50" s="80"/>
    </row>
    <row r="51" spans="1:12" ht="85.5" customHeight="1" x14ac:dyDescent="0.2">
      <c r="A51" s="254" t="s">
        <v>429</v>
      </c>
      <c r="B51" s="100" t="s">
        <v>23</v>
      </c>
      <c r="C51" s="100" t="s">
        <v>262</v>
      </c>
      <c r="D51" s="245" t="s">
        <v>439</v>
      </c>
      <c r="E51" s="246"/>
      <c r="F51" s="246"/>
      <c r="G51" s="246"/>
      <c r="H51" s="246"/>
      <c r="I51" s="246"/>
      <c r="J51" s="46">
        <v>1</v>
      </c>
      <c r="K51" s="46"/>
      <c r="L51" s="70"/>
    </row>
    <row r="52" spans="1:12" ht="68.25" customHeight="1" x14ac:dyDescent="0.2">
      <c r="A52" s="255"/>
      <c r="B52" s="75" t="s">
        <v>35</v>
      </c>
      <c r="C52" s="68" t="s">
        <v>416</v>
      </c>
      <c r="D52" s="208" t="s">
        <v>430</v>
      </c>
      <c r="E52" s="209"/>
      <c r="F52" s="209"/>
      <c r="G52" s="209"/>
      <c r="H52" s="209"/>
      <c r="I52" s="209"/>
      <c r="J52" s="48">
        <v>1</v>
      </c>
      <c r="K52" s="48"/>
      <c r="L52" s="71"/>
    </row>
    <row r="53" spans="1:12" ht="31.5" customHeight="1" x14ac:dyDescent="0.2">
      <c r="A53" s="255"/>
      <c r="B53" s="75" t="s">
        <v>35</v>
      </c>
      <c r="C53" s="68" t="s">
        <v>416</v>
      </c>
      <c r="D53" s="208" t="s">
        <v>431</v>
      </c>
      <c r="E53" s="209"/>
      <c r="F53" s="209"/>
      <c r="G53" s="209"/>
      <c r="H53" s="209"/>
      <c r="I53" s="209"/>
      <c r="J53" s="48">
        <v>1</v>
      </c>
      <c r="K53" s="48"/>
      <c r="L53" s="71"/>
    </row>
    <row r="54" spans="1:12" ht="28.5" customHeight="1" x14ac:dyDescent="0.2">
      <c r="A54" s="255"/>
      <c r="B54" s="75" t="s">
        <v>35</v>
      </c>
      <c r="C54" s="68" t="s">
        <v>416</v>
      </c>
      <c r="D54" s="208" t="s">
        <v>432</v>
      </c>
      <c r="E54" s="209"/>
      <c r="F54" s="209"/>
      <c r="G54" s="209"/>
      <c r="H54" s="209"/>
      <c r="I54" s="209"/>
      <c r="J54" s="48">
        <v>1</v>
      </c>
      <c r="K54" s="48"/>
      <c r="L54" s="71"/>
    </row>
    <row r="55" spans="1:12" ht="105.75" customHeight="1" x14ac:dyDescent="0.2">
      <c r="A55" s="255"/>
      <c r="B55" s="75" t="s">
        <v>35</v>
      </c>
      <c r="C55" s="68" t="s">
        <v>416</v>
      </c>
      <c r="D55" s="208" t="s">
        <v>433</v>
      </c>
      <c r="E55" s="209"/>
      <c r="F55" s="209"/>
      <c r="G55" s="209"/>
      <c r="H55" s="209"/>
      <c r="I55" s="209"/>
      <c r="J55" s="48">
        <v>1</v>
      </c>
      <c r="K55" s="48"/>
      <c r="L55" s="93"/>
    </row>
    <row r="56" spans="1:12" ht="51.75" customHeight="1" thickBot="1" x14ac:dyDescent="0.25">
      <c r="A56" s="256"/>
      <c r="B56" s="97">
        <v>10</v>
      </c>
      <c r="C56" s="98" t="s">
        <v>440</v>
      </c>
      <c r="D56" s="267" t="s">
        <v>442</v>
      </c>
      <c r="E56" s="268"/>
      <c r="F56" s="268"/>
      <c r="G56" s="268"/>
      <c r="H56" s="268"/>
      <c r="I56" s="268"/>
      <c r="J56" s="92">
        <v>1</v>
      </c>
      <c r="K56" s="65"/>
      <c r="L56" s="80"/>
    </row>
    <row r="57" spans="1:12" ht="39" customHeight="1" x14ac:dyDescent="0.2">
      <c r="A57" s="251" t="s">
        <v>443</v>
      </c>
      <c r="B57" s="111" t="s">
        <v>231</v>
      </c>
      <c r="C57" s="112" t="s">
        <v>447</v>
      </c>
      <c r="D57" s="277" t="s">
        <v>449</v>
      </c>
      <c r="E57" s="277"/>
      <c r="F57" s="277"/>
      <c r="G57" s="277"/>
      <c r="H57" s="277"/>
      <c r="I57" s="277"/>
      <c r="J57" s="113">
        <v>1</v>
      </c>
      <c r="K57" s="46"/>
      <c r="L57" s="70"/>
    </row>
    <row r="58" spans="1:12" ht="59.25" customHeight="1" x14ac:dyDescent="0.2">
      <c r="A58" s="252"/>
      <c r="B58" s="67" t="s">
        <v>74</v>
      </c>
      <c r="C58" s="67" t="s">
        <v>116</v>
      </c>
      <c r="D58" s="208" t="s">
        <v>451</v>
      </c>
      <c r="E58" s="208"/>
      <c r="F58" s="208"/>
      <c r="G58" s="208"/>
      <c r="H58" s="208"/>
      <c r="I58" s="208"/>
      <c r="J58" s="48">
        <v>1</v>
      </c>
      <c r="K58" s="48"/>
      <c r="L58" s="71"/>
    </row>
    <row r="59" spans="1:12" ht="93.75" customHeight="1" x14ac:dyDescent="0.2">
      <c r="A59" s="252"/>
      <c r="B59" s="74" t="s">
        <v>56</v>
      </c>
      <c r="C59" s="67" t="s">
        <v>452</v>
      </c>
      <c r="D59" s="208" t="s">
        <v>453</v>
      </c>
      <c r="E59" s="208"/>
      <c r="F59" s="208"/>
      <c r="G59" s="208"/>
      <c r="H59" s="208"/>
      <c r="I59" s="208"/>
      <c r="J59" s="48"/>
      <c r="K59" s="48">
        <v>1</v>
      </c>
      <c r="L59" s="71"/>
    </row>
    <row r="60" spans="1:12" ht="159.75" customHeight="1" thickBot="1" x14ac:dyDescent="0.25">
      <c r="A60" s="253"/>
      <c r="B60" s="77" t="s">
        <v>455</v>
      </c>
      <c r="C60" s="76" t="s">
        <v>456</v>
      </c>
      <c r="D60" s="262" t="s">
        <v>542</v>
      </c>
      <c r="E60" s="244"/>
      <c r="F60" s="244"/>
      <c r="G60" s="244"/>
      <c r="H60" s="244"/>
      <c r="I60" s="244"/>
      <c r="J60" s="72"/>
      <c r="K60" s="72">
        <v>1</v>
      </c>
      <c r="L60" s="73"/>
    </row>
    <row r="61" spans="1:12" ht="80.25" customHeight="1" x14ac:dyDescent="0.2">
      <c r="A61" s="254" t="s">
        <v>461</v>
      </c>
      <c r="B61" s="111" t="s">
        <v>231</v>
      </c>
      <c r="C61" s="112" t="s">
        <v>154</v>
      </c>
      <c r="D61" s="275" t="s">
        <v>541</v>
      </c>
      <c r="E61" s="276"/>
      <c r="F61" s="276"/>
      <c r="G61" s="276"/>
      <c r="H61" s="276"/>
      <c r="I61" s="276"/>
      <c r="J61" s="113">
        <v>1</v>
      </c>
      <c r="K61" s="46"/>
      <c r="L61" s="70"/>
    </row>
    <row r="62" spans="1:12" ht="125.25" customHeight="1" x14ac:dyDescent="0.2">
      <c r="A62" s="255"/>
      <c r="B62" s="74" t="s">
        <v>37</v>
      </c>
      <c r="C62" s="67" t="s">
        <v>462</v>
      </c>
      <c r="D62" s="208" t="s">
        <v>463</v>
      </c>
      <c r="E62" s="208"/>
      <c r="F62" s="208"/>
      <c r="G62" s="208"/>
      <c r="H62" s="208"/>
      <c r="I62" s="208"/>
      <c r="J62" s="48"/>
      <c r="K62" s="48">
        <v>1</v>
      </c>
      <c r="L62" s="71"/>
    </row>
    <row r="63" spans="1:12" ht="76.5" customHeight="1" x14ac:dyDescent="0.2">
      <c r="A63" s="255"/>
      <c r="B63" s="74" t="s">
        <v>37</v>
      </c>
      <c r="C63" s="67" t="s">
        <v>462</v>
      </c>
      <c r="D63" s="208" t="s">
        <v>468</v>
      </c>
      <c r="E63" s="209"/>
      <c r="F63" s="209"/>
      <c r="G63" s="209"/>
      <c r="H63" s="209"/>
      <c r="I63" s="209"/>
      <c r="J63" s="48"/>
      <c r="K63" s="48">
        <v>1</v>
      </c>
      <c r="L63" s="71"/>
    </row>
    <row r="64" spans="1:12" ht="111" customHeight="1" x14ac:dyDescent="0.2">
      <c r="A64" s="255"/>
      <c r="B64" s="74" t="s">
        <v>476</v>
      </c>
      <c r="C64" s="67" t="s">
        <v>477</v>
      </c>
      <c r="D64" s="208" t="s">
        <v>507</v>
      </c>
      <c r="E64" s="209"/>
      <c r="F64" s="209"/>
      <c r="G64" s="209"/>
      <c r="H64" s="209"/>
      <c r="I64" s="209"/>
      <c r="J64" s="48"/>
      <c r="K64" s="48">
        <v>1</v>
      </c>
      <c r="L64" s="71"/>
    </row>
    <row r="65" spans="1:12" ht="48" customHeight="1" x14ac:dyDescent="0.2">
      <c r="A65" s="255"/>
      <c r="B65" s="74" t="s">
        <v>37</v>
      </c>
      <c r="C65" s="67" t="s">
        <v>462</v>
      </c>
      <c r="D65" s="209" t="s">
        <v>475</v>
      </c>
      <c r="E65" s="209"/>
      <c r="F65" s="209"/>
      <c r="G65" s="209"/>
      <c r="H65" s="209"/>
      <c r="I65" s="209"/>
      <c r="J65" s="48">
        <v>1</v>
      </c>
      <c r="K65" s="48"/>
      <c r="L65" s="71"/>
    </row>
    <row r="66" spans="1:12" ht="122.25" customHeight="1" x14ac:dyDescent="0.2">
      <c r="A66" s="255"/>
      <c r="B66" s="74" t="s">
        <v>466</v>
      </c>
      <c r="C66" s="67" t="s">
        <v>465</v>
      </c>
      <c r="D66" s="208" t="s">
        <v>480</v>
      </c>
      <c r="E66" s="209"/>
      <c r="F66" s="209"/>
      <c r="G66" s="209"/>
      <c r="H66" s="209"/>
      <c r="I66" s="209"/>
      <c r="J66" s="48"/>
      <c r="K66" s="48">
        <v>1</v>
      </c>
      <c r="L66" s="71"/>
    </row>
    <row r="67" spans="1:12" ht="68.25" customHeight="1" x14ac:dyDescent="0.2">
      <c r="A67" s="255"/>
      <c r="B67" s="74" t="s">
        <v>83</v>
      </c>
      <c r="C67" s="67" t="s">
        <v>78</v>
      </c>
      <c r="D67" s="208" t="s">
        <v>481</v>
      </c>
      <c r="E67" s="209"/>
      <c r="F67" s="209"/>
      <c r="G67" s="209"/>
      <c r="H67" s="209"/>
      <c r="I67" s="209"/>
      <c r="J67" s="48"/>
      <c r="K67" s="48">
        <v>1</v>
      </c>
      <c r="L67" s="71"/>
    </row>
    <row r="68" spans="1:12" ht="45" customHeight="1" thickBot="1" x14ac:dyDescent="0.25">
      <c r="A68" s="256"/>
      <c r="B68" s="77">
        <v>10</v>
      </c>
      <c r="C68" s="77" t="s">
        <v>49</v>
      </c>
      <c r="D68" s="262" t="s">
        <v>472</v>
      </c>
      <c r="E68" s="244"/>
      <c r="F68" s="244"/>
      <c r="G68" s="244"/>
      <c r="H68" s="244"/>
      <c r="I68" s="244"/>
      <c r="J68" s="72">
        <v>1</v>
      </c>
      <c r="K68" s="72"/>
      <c r="L68" s="73"/>
    </row>
    <row r="69" spans="1:12" ht="68.25" customHeight="1" x14ac:dyDescent="0.2">
      <c r="A69" s="254" t="s">
        <v>483</v>
      </c>
      <c r="B69" s="111" t="s">
        <v>23</v>
      </c>
      <c r="C69" s="112" t="s">
        <v>96</v>
      </c>
      <c r="D69" s="275" t="s">
        <v>482</v>
      </c>
      <c r="E69" s="276"/>
      <c r="F69" s="276"/>
      <c r="G69" s="276"/>
      <c r="H69" s="276"/>
      <c r="I69" s="276"/>
      <c r="J69" s="113">
        <v>1</v>
      </c>
      <c r="K69" s="46"/>
      <c r="L69" s="70"/>
    </row>
    <row r="70" spans="1:12" ht="40.5" customHeight="1" x14ac:dyDescent="0.2">
      <c r="A70" s="255"/>
      <c r="B70" s="108" t="s">
        <v>278</v>
      </c>
      <c r="C70" s="89" t="s">
        <v>488</v>
      </c>
      <c r="D70" s="208" t="s">
        <v>490</v>
      </c>
      <c r="E70" s="209"/>
      <c r="F70" s="209"/>
      <c r="G70" s="209"/>
      <c r="H70" s="209"/>
      <c r="I70" s="209"/>
      <c r="J70" s="82">
        <v>1</v>
      </c>
      <c r="K70" s="82"/>
      <c r="L70" s="83"/>
    </row>
    <row r="71" spans="1:12" ht="39" customHeight="1" x14ac:dyDescent="0.2">
      <c r="A71" s="255"/>
      <c r="B71" s="108" t="s">
        <v>35</v>
      </c>
      <c r="C71" s="89" t="s">
        <v>491</v>
      </c>
      <c r="D71" s="208" t="s">
        <v>492</v>
      </c>
      <c r="E71" s="209"/>
      <c r="F71" s="209"/>
      <c r="G71" s="209"/>
      <c r="H71" s="209"/>
      <c r="I71" s="209"/>
      <c r="J71" s="82">
        <v>1</v>
      </c>
      <c r="K71" s="82"/>
      <c r="L71" s="83"/>
    </row>
    <row r="72" spans="1:12" ht="68.25" customHeight="1" x14ac:dyDescent="0.2">
      <c r="A72" s="255"/>
      <c r="B72" s="108" t="s">
        <v>74</v>
      </c>
      <c r="C72" s="89" t="s">
        <v>281</v>
      </c>
      <c r="D72" s="208" t="s">
        <v>484</v>
      </c>
      <c r="E72" s="209"/>
      <c r="F72" s="209"/>
      <c r="G72" s="209"/>
      <c r="H72" s="209"/>
      <c r="I72" s="209"/>
      <c r="J72" s="82">
        <v>1</v>
      </c>
      <c r="K72" s="82"/>
      <c r="L72" s="83"/>
    </row>
    <row r="73" spans="1:12" ht="42" customHeight="1" x14ac:dyDescent="0.2">
      <c r="A73" s="255"/>
      <c r="B73" s="108" t="s">
        <v>72</v>
      </c>
      <c r="C73" s="89" t="s">
        <v>304</v>
      </c>
      <c r="D73" s="208" t="s">
        <v>494</v>
      </c>
      <c r="E73" s="209"/>
      <c r="F73" s="209"/>
      <c r="G73" s="209"/>
      <c r="H73" s="209"/>
      <c r="I73" s="209"/>
      <c r="J73" s="82">
        <v>1</v>
      </c>
      <c r="K73" s="82"/>
      <c r="L73" s="83"/>
    </row>
    <row r="74" spans="1:12" ht="36" customHeight="1" thickBot="1" x14ac:dyDescent="0.25">
      <c r="A74" s="256"/>
      <c r="B74" s="120" t="s">
        <v>72</v>
      </c>
      <c r="C74" s="121" t="s">
        <v>304</v>
      </c>
      <c r="D74" s="267" t="s">
        <v>495</v>
      </c>
      <c r="E74" s="268"/>
      <c r="F74" s="268"/>
      <c r="G74" s="268"/>
      <c r="H74" s="268"/>
      <c r="I74" s="268"/>
      <c r="J74" s="92">
        <v>1</v>
      </c>
      <c r="K74" s="92"/>
      <c r="L74" s="93"/>
    </row>
    <row r="75" spans="1:12" ht="148.5" customHeight="1" x14ac:dyDescent="0.2">
      <c r="A75" s="254" t="s">
        <v>497</v>
      </c>
      <c r="B75" s="111" t="s">
        <v>21</v>
      </c>
      <c r="C75" s="112" t="s">
        <v>500</v>
      </c>
      <c r="D75" s="275" t="s">
        <v>501</v>
      </c>
      <c r="E75" s="276"/>
      <c r="F75" s="276"/>
      <c r="G75" s="276"/>
      <c r="H75" s="276"/>
      <c r="I75" s="276"/>
      <c r="J75" s="113"/>
      <c r="K75" s="46">
        <v>1</v>
      </c>
      <c r="L75" s="70"/>
    </row>
    <row r="76" spans="1:12" ht="61.5" customHeight="1" x14ac:dyDescent="0.2">
      <c r="A76" s="255"/>
      <c r="B76" s="86">
        <v>10</v>
      </c>
      <c r="C76" s="88" t="s">
        <v>504</v>
      </c>
      <c r="D76" s="208" t="s">
        <v>539</v>
      </c>
      <c r="E76" s="209"/>
      <c r="F76" s="209"/>
      <c r="G76" s="209"/>
      <c r="H76" s="209"/>
      <c r="I76" s="209"/>
      <c r="J76" s="48">
        <v>1</v>
      </c>
      <c r="K76" s="48"/>
      <c r="L76" s="71"/>
    </row>
    <row r="77" spans="1:12" ht="43.5" customHeight="1" thickBot="1" x14ac:dyDescent="0.25">
      <c r="A77" s="256"/>
      <c r="B77" s="85">
        <v>10</v>
      </c>
      <c r="C77" s="101" t="s">
        <v>504</v>
      </c>
      <c r="D77" s="262" t="s">
        <v>540</v>
      </c>
      <c r="E77" s="244"/>
      <c r="F77" s="244"/>
      <c r="G77" s="244"/>
      <c r="H77" s="244"/>
      <c r="I77" s="244"/>
      <c r="J77" s="72">
        <v>1</v>
      </c>
      <c r="K77" s="72"/>
      <c r="L77" s="73"/>
    </row>
    <row r="78" spans="1:12" ht="47.25" customHeight="1" thickBot="1" x14ac:dyDescent="0.25">
      <c r="A78" s="96" t="s">
        <v>505</v>
      </c>
      <c r="B78" s="122"/>
      <c r="C78" s="123"/>
      <c r="D78" s="263" t="s">
        <v>532</v>
      </c>
      <c r="E78" s="264"/>
      <c r="F78" s="264"/>
      <c r="G78" s="264"/>
      <c r="H78" s="264"/>
      <c r="I78" s="265"/>
      <c r="J78" s="124"/>
      <c r="K78" s="124"/>
      <c r="L78" s="125"/>
    </row>
    <row r="79" spans="1:12" ht="87.75" customHeight="1" x14ac:dyDescent="0.2">
      <c r="A79" s="254" t="s">
        <v>513</v>
      </c>
      <c r="B79" s="123" t="s">
        <v>512</v>
      </c>
      <c r="C79" s="123" t="s">
        <v>510</v>
      </c>
      <c r="D79" s="266" t="s">
        <v>557</v>
      </c>
      <c r="E79" s="266"/>
      <c r="F79" s="266"/>
      <c r="G79" s="266"/>
      <c r="H79" s="266"/>
      <c r="I79" s="266"/>
      <c r="J79" s="124"/>
      <c r="K79" s="127">
        <v>1</v>
      </c>
      <c r="L79" s="70"/>
    </row>
    <row r="80" spans="1:12" ht="92.25" customHeight="1" x14ac:dyDescent="0.2">
      <c r="A80" s="255"/>
      <c r="B80" s="88" t="s">
        <v>56</v>
      </c>
      <c r="C80" s="88" t="s">
        <v>514</v>
      </c>
      <c r="D80" s="208" t="s">
        <v>517</v>
      </c>
      <c r="E80" s="209"/>
      <c r="F80" s="209"/>
      <c r="G80" s="209"/>
      <c r="H80" s="209"/>
      <c r="I80" s="209"/>
      <c r="J80" s="48"/>
      <c r="K80" s="48">
        <v>1</v>
      </c>
      <c r="L80" s="126"/>
    </row>
    <row r="81" spans="1:12" ht="171" customHeight="1" x14ac:dyDescent="0.2">
      <c r="A81" s="255"/>
      <c r="B81" s="95" t="s">
        <v>512</v>
      </c>
      <c r="C81" s="95" t="s">
        <v>514</v>
      </c>
      <c r="D81" s="267" t="s">
        <v>518</v>
      </c>
      <c r="E81" s="268"/>
      <c r="F81" s="268"/>
      <c r="G81" s="268"/>
      <c r="H81" s="268"/>
      <c r="I81" s="268"/>
      <c r="J81" s="65"/>
      <c r="K81" s="48">
        <v>1</v>
      </c>
      <c r="L81" s="128"/>
    </row>
    <row r="82" spans="1:12" ht="108.75" customHeight="1" x14ac:dyDescent="0.2">
      <c r="A82" s="255"/>
      <c r="B82" s="86" t="s">
        <v>51</v>
      </c>
      <c r="C82" s="88" t="s">
        <v>55</v>
      </c>
      <c r="D82" s="208" t="s">
        <v>519</v>
      </c>
      <c r="E82" s="269"/>
      <c r="F82" s="269"/>
      <c r="G82" s="269"/>
      <c r="H82" s="269"/>
      <c r="I82" s="269"/>
      <c r="J82" s="48">
        <v>1</v>
      </c>
      <c r="K82" s="94"/>
      <c r="L82" s="128"/>
    </row>
    <row r="83" spans="1:12" ht="151.5" customHeight="1" thickBot="1" x14ac:dyDescent="0.25">
      <c r="A83" s="256"/>
      <c r="B83" s="97" t="s">
        <v>401</v>
      </c>
      <c r="C83" s="98" t="s">
        <v>385</v>
      </c>
      <c r="D83" s="270" t="s">
        <v>426</v>
      </c>
      <c r="E83" s="271"/>
      <c r="F83" s="271"/>
      <c r="G83" s="271"/>
      <c r="H83" s="271"/>
      <c r="I83" s="271"/>
      <c r="J83" s="92"/>
      <c r="K83" s="92">
        <v>1</v>
      </c>
      <c r="L83" s="128"/>
    </row>
    <row r="84" spans="1:12" ht="96.75" customHeight="1" x14ac:dyDescent="0.2">
      <c r="A84" s="251" t="s">
        <v>533</v>
      </c>
      <c r="B84" s="112">
        <v>4</v>
      </c>
      <c r="C84" s="90" t="s">
        <v>385</v>
      </c>
      <c r="D84" s="245" t="s">
        <v>538</v>
      </c>
      <c r="E84" s="246"/>
      <c r="F84" s="246"/>
      <c r="G84" s="246"/>
      <c r="H84" s="246"/>
      <c r="I84" s="246"/>
      <c r="J84" s="46"/>
      <c r="K84" s="46">
        <v>1</v>
      </c>
      <c r="L84" s="128"/>
    </row>
    <row r="85" spans="1:12" ht="81.75" customHeight="1" x14ac:dyDescent="0.2">
      <c r="A85" s="252"/>
      <c r="B85" s="88" t="s">
        <v>23</v>
      </c>
      <c r="C85" s="84" t="s">
        <v>413</v>
      </c>
      <c r="D85" s="208" t="s">
        <v>414</v>
      </c>
      <c r="E85" s="209"/>
      <c r="F85" s="209"/>
      <c r="G85" s="209"/>
      <c r="H85" s="209"/>
      <c r="I85" s="209"/>
      <c r="J85" s="48">
        <v>1</v>
      </c>
      <c r="K85" s="48"/>
      <c r="L85" s="71"/>
    </row>
    <row r="86" spans="1:12" ht="81" customHeight="1" x14ac:dyDescent="0.2">
      <c r="A86" s="252"/>
      <c r="B86" s="88" t="s">
        <v>56</v>
      </c>
      <c r="C86" s="84" t="s">
        <v>419</v>
      </c>
      <c r="D86" s="208" t="s">
        <v>420</v>
      </c>
      <c r="E86" s="209"/>
      <c r="F86" s="209"/>
      <c r="G86" s="209"/>
      <c r="H86" s="209"/>
      <c r="I86" s="209"/>
      <c r="J86" s="48"/>
      <c r="K86" s="48">
        <v>1</v>
      </c>
      <c r="L86" s="71"/>
    </row>
    <row r="87" spans="1:12" ht="159" customHeight="1" x14ac:dyDescent="0.2">
      <c r="A87" s="252"/>
      <c r="B87" s="87">
        <v>9</v>
      </c>
      <c r="C87" s="88" t="s">
        <v>428</v>
      </c>
      <c r="D87" s="208" t="s">
        <v>558</v>
      </c>
      <c r="E87" s="209"/>
      <c r="F87" s="209"/>
      <c r="G87" s="209"/>
      <c r="H87" s="209"/>
      <c r="I87" s="209"/>
      <c r="J87" s="48"/>
      <c r="K87" s="48">
        <v>1</v>
      </c>
      <c r="L87" s="71"/>
    </row>
    <row r="88" spans="1:12" ht="42.75" customHeight="1" x14ac:dyDescent="0.2">
      <c r="A88" s="252"/>
      <c r="B88" s="87">
        <v>10</v>
      </c>
      <c r="C88" s="88" t="s">
        <v>428</v>
      </c>
      <c r="D88" s="208" t="s">
        <v>436</v>
      </c>
      <c r="E88" s="209"/>
      <c r="F88" s="209"/>
      <c r="G88" s="209"/>
      <c r="H88" s="209"/>
      <c r="I88" s="209"/>
      <c r="J88" s="48">
        <v>1</v>
      </c>
      <c r="K88" s="48"/>
      <c r="L88" s="71"/>
    </row>
    <row r="89" spans="1:12" ht="81" customHeight="1" x14ac:dyDescent="0.2">
      <c r="A89" s="252"/>
      <c r="B89" s="87" t="s">
        <v>23</v>
      </c>
      <c r="C89" s="88" t="s">
        <v>96</v>
      </c>
      <c r="D89" s="208" t="s">
        <v>522</v>
      </c>
      <c r="E89" s="209"/>
      <c r="F89" s="209"/>
      <c r="G89" s="209"/>
      <c r="H89" s="209"/>
      <c r="I89" s="209"/>
      <c r="J89" s="48">
        <v>1</v>
      </c>
      <c r="K89" s="48"/>
      <c r="L89" s="71"/>
    </row>
    <row r="90" spans="1:12" ht="39.75" customHeight="1" x14ac:dyDescent="0.2">
      <c r="A90" s="252"/>
      <c r="B90" s="88" t="s">
        <v>133</v>
      </c>
      <c r="C90" s="88" t="s">
        <v>372</v>
      </c>
      <c r="D90" s="208" t="s">
        <v>524</v>
      </c>
      <c r="E90" s="208"/>
      <c r="F90" s="208"/>
      <c r="G90" s="208"/>
      <c r="H90" s="208"/>
      <c r="I90" s="208"/>
      <c r="J90" s="48">
        <v>1</v>
      </c>
      <c r="K90" s="48"/>
      <c r="L90" s="71"/>
    </row>
    <row r="91" spans="1:12" ht="67.5" customHeight="1" x14ac:dyDescent="0.2">
      <c r="A91" s="252"/>
      <c r="B91" s="88" t="s">
        <v>527</v>
      </c>
      <c r="C91" s="88" t="s">
        <v>526</v>
      </c>
      <c r="D91" s="208" t="s">
        <v>528</v>
      </c>
      <c r="E91" s="208"/>
      <c r="F91" s="208"/>
      <c r="G91" s="208"/>
      <c r="H91" s="208"/>
      <c r="I91" s="208"/>
      <c r="J91" s="48">
        <v>1</v>
      </c>
      <c r="K91" s="48"/>
      <c r="L91" s="71"/>
    </row>
    <row r="92" spans="1:12" ht="279.75" customHeight="1" x14ac:dyDescent="0.2">
      <c r="A92" s="252"/>
      <c r="B92" s="88">
        <v>10</v>
      </c>
      <c r="C92" s="88" t="s">
        <v>367</v>
      </c>
      <c r="D92" s="208" t="s">
        <v>554</v>
      </c>
      <c r="E92" s="208"/>
      <c r="F92" s="208"/>
      <c r="G92" s="208"/>
      <c r="H92" s="208"/>
      <c r="I92" s="208"/>
      <c r="J92" s="48"/>
      <c r="K92" s="48">
        <v>1</v>
      </c>
      <c r="L92" s="71"/>
    </row>
    <row r="93" spans="1:12" ht="39" customHeight="1" thickBot="1" x14ac:dyDescent="0.25">
      <c r="A93" s="253"/>
      <c r="B93" s="85">
        <v>10</v>
      </c>
      <c r="C93" s="101" t="s">
        <v>367</v>
      </c>
      <c r="D93" s="244" t="s">
        <v>531</v>
      </c>
      <c r="E93" s="244"/>
      <c r="F93" s="244"/>
      <c r="G93" s="244"/>
      <c r="H93" s="244"/>
      <c r="I93" s="244"/>
      <c r="J93" s="72">
        <v>1</v>
      </c>
      <c r="K93" s="72"/>
      <c r="L93" s="73"/>
    </row>
    <row r="94" spans="1:12" ht="60.75" customHeight="1" thickBot="1" x14ac:dyDescent="0.25">
      <c r="I94" s="131" t="s">
        <v>57</v>
      </c>
      <c r="J94" s="146">
        <f>SUM(J39:J93)</f>
        <v>36</v>
      </c>
      <c r="K94" s="147">
        <f>SUM(K39:K93)</f>
        <v>18</v>
      </c>
      <c r="L94" s="148">
        <f>SUM(L39:L93)</f>
        <v>0</v>
      </c>
    </row>
    <row r="95" spans="1:12" ht="93" customHeight="1" thickBot="1" x14ac:dyDescent="0.25">
      <c r="G95" s="248" t="s">
        <v>534</v>
      </c>
      <c r="H95" s="249"/>
      <c r="I95" s="250"/>
      <c r="J95" s="153" t="s">
        <v>537</v>
      </c>
      <c r="K95" s="153" t="s">
        <v>11</v>
      </c>
      <c r="L95" s="153" t="s">
        <v>12</v>
      </c>
    </row>
    <row r="96" spans="1:12" ht="13.5" thickBot="1" x14ac:dyDescent="0.25">
      <c r="A96" s="247" t="s">
        <v>550</v>
      </c>
      <c r="B96" s="247"/>
      <c r="C96" s="247"/>
      <c r="D96" s="247"/>
      <c r="E96" s="247"/>
      <c r="G96" s="225" t="s">
        <v>384</v>
      </c>
      <c r="H96" s="226"/>
      <c r="I96" s="227"/>
      <c r="J96" s="132">
        <f>+J39</f>
        <v>1</v>
      </c>
      <c r="K96" s="133">
        <v>0</v>
      </c>
      <c r="L96" s="134">
        <v>0</v>
      </c>
    </row>
    <row r="97" spans="1:13" ht="13.5" thickBot="1" x14ac:dyDescent="0.25">
      <c r="A97" s="247"/>
      <c r="B97" s="247"/>
      <c r="C97" s="247"/>
      <c r="D97" s="247"/>
      <c r="E97" s="247"/>
      <c r="G97" s="225" t="s">
        <v>388</v>
      </c>
      <c r="H97" s="226"/>
      <c r="I97" s="227"/>
      <c r="J97" s="135">
        <f>+J40+J41+J43+J44+J45+J42+J46+J47</f>
        <v>7</v>
      </c>
      <c r="K97" s="135">
        <f t="shared" ref="K97:L97" si="0">+K40+K41+K43+K44+K45+K42+K46+K47</f>
        <v>1</v>
      </c>
      <c r="L97" s="137">
        <f t="shared" si="0"/>
        <v>0</v>
      </c>
    </row>
    <row r="98" spans="1:13" ht="13.5" thickBot="1" x14ac:dyDescent="0.25">
      <c r="A98" s="247"/>
      <c r="B98" s="247"/>
      <c r="C98" s="247"/>
      <c r="D98" s="247"/>
      <c r="E98" s="247"/>
      <c r="G98" s="225" t="s">
        <v>415</v>
      </c>
      <c r="H98" s="226"/>
      <c r="I98" s="227"/>
      <c r="J98" s="136">
        <f>+J48+J49+J50</f>
        <v>2</v>
      </c>
      <c r="K98" s="136">
        <f t="shared" ref="K98:L98" si="1">+K48+K49+K50</f>
        <v>1</v>
      </c>
      <c r="L98" s="139">
        <f t="shared" si="1"/>
        <v>0</v>
      </c>
    </row>
    <row r="99" spans="1:13" ht="13.5" thickBot="1" x14ac:dyDescent="0.25">
      <c r="A99" s="247"/>
      <c r="B99" s="247"/>
      <c r="C99" s="247"/>
      <c r="D99" s="247"/>
      <c r="E99" s="247"/>
      <c r="G99" s="225" t="s">
        <v>429</v>
      </c>
      <c r="H99" s="226"/>
      <c r="I99" s="227"/>
      <c r="J99" s="135">
        <f>+J51+J52+J53+J54+J55+J56</f>
        <v>6</v>
      </c>
      <c r="K99" s="135">
        <f t="shared" ref="K99:L99" si="2">+K51+K52+K53+K54+K55+K56</f>
        <v>0</v>
      </c>
      <c r="L99" s="137">
        <f t="shared" si="2"/>
        <v>0</v>
      </c>
    </row>
    <row r="100" spans="1:13" ht="13.5" customHeight="1" thickBot="1" x14ac:dyDescent="0.25">
      <c r="C100" s="64" t="s">
        <v>553</v>
      </c>
      <c r="G100" s="225" t="s">
        <v>443</v>
      </c>
      <c r="H100" s="226"/>
      <c r="I100" s="227"/>
      <c r="J100" s="136">
        <f>+J57+J58+J59+J60</f>
        <v>2</v>
      </c>
      <c r="K100" s="136">
        <f t="shared" ref="K100:L100" si="3">+K57+K58+K59+K60</f>
        <v>2</v>
      </c>
      <c r="L100" s="139">
        <f t="shared" si="3"/>
        <v>0</v>
      </c>
    </row>
    <row r="101" spans="1:13" ht="13.5" thickBot="1" x14ac:dyDescent="0.25">
      <c r="G101" s="225" t="s">
        <v>461</v>
      </c>
      <c r="H101" s="226"/>
      <c r="I101" s="227"/>
      <c r="J101" s="140">
        <f>+J61+J62+J63+J64+J65+J67+J68+J66</f>
        <v>3</v>
      </c>
      <c r="K101" s="140">
        <f t="shared" ref="K101:L101" si="4">+K61+K62+K63+K64+K65+K67+K68+K66</f>
        <v>5</v>
      </c>
      <c r="L101" s="142">
        <f t="shared" si="4"/>
        <v>0</v>
      </c>
    </row>
    <row r="102" spans="1:13" ht="13.5" thickBot="1" x14ac:dyDescent="0.25">
      <c r="G102" s="225" t="s">
        <v>483</v>
      </c>
      <c r="H102" s="226"/>
      <c r="I102" s="227"/>
      <c r="J102" s="141">
        <f>+J69+J70+J71+J72+J73+J74</f>
        <v>6</v>
      </c>
      <c r="K102" s="141">
        <f t="shared" ref="K102:L102" si="5">+K69+K70+K71+K72+K73+K74</f>
        <v>0</v>
      </c>
      <c r="L102" s="142">
        <f t="shared" si="5"/>
        <v>0</v>
      </c>
    </row>
    <row r="103" spans="1:13" ht="13.5" thickBot="1" x14ac:dyDescent="0.25">
      <c r="G103" s="225" t="s">
        <v>497</v>
      </c>
      <c r="H103" s="226"/>
      <c r="I103" s="227"/>
      <c r="J103" s="141">
        <f>+J75+J76+J77</f>
        <v>2</v>
      </c>
      <c r="K103" s="141">
        <f t="shared" ref="K103:L103" si="6">+K75+K76+K77</f>
        <v>1</v>
      </c>
      <c r="L103" s="142">
        <f t="shared" si="6"/>
        <v>0</v>
      </c>
    </row>
    <row r="104" spans="1:13" ht="13.5" thickBot="1" x14ac:dyDescent="0.25">
      <c r="G104" s="225" t="s">
        <v>513</v>
      </c>
      <c r="H104" s="226"/>
      <c r="I104" s="227"/>
      <c r="J104" s="141">
        <f>+J79+J81+J82+J80+J83</f>
        <v>1</v>
      </c>
      <c r="K104" s="141">
        <f t="shared" ref="K104:L104" si="7">+K79+K81+K82+K80+K83</f>
        <v>4</v>
      </c>
      <c r="L104" s="143">
        <f t="shared" si="7"/>
        <v>0</v>
      </c>
    </row>
    <row r="105" spans="1:13" ht="13.5" thickBot="1" x14ac:dyDescent="0.25">
      <c r="G105" s="225" t="s">
        <v>533</v>
      </c>
      <c r="H105" s="226"/>
      <c r="I105" s="227"/>
      <c r="J105" s="141">
        <f>+J84+J85+J86+J87+J88+J89+J90+J91+J92+J93</f>
        <v>6</v>
      </c>
      <c r="K105" s="141">
        <f t="shared" ref="K105:L105" si="8">+K84+K85+K86+K87+K88+K89+K90+K91+K92+K93</f>
        <v>4</v>
      </c>
      <c r="L105" s="143">
        <f t="shared" si="8"/>
        <v>0</v>
      </c>
    </row>
    <row r="106" spans="1:13" ht="13.5" thickBot="1" x14ac:dyDescent="0.25">
      <c r="A106" s="64" t="s">
        <v>551</v>
      </c>
      <c r="H106" s="248" t="s">
        <v>535</v>
      </c>
      <c r="I106" s="249"/>
      <c r="J106" s="138">
        <f>SUM(J96:J105)</f>
        <v>36</v>
      </c>
      <c r="K106" s="138">
        <f t="shared" ref="K106:L106" si="9">SUM(K96:K105)</f>
        <v>18</v>
      </c>
      <c r="L106" s="137">
        <f t="shared" si="9"/>
        <v>0</v>
      </c>
      <c r="M106" s="151">
        <f>SUM(J106:L106)</f>
        <v>54</v>
      </c>
    </row>
    <row r="107" spans="1:13" ht="13.5" thickBot="1" x14ac:dyDescent="0.25">
      <c r="A107" s="64" t="s">
        <v>552</v>
      </c>
      <c r="I107" s="152" t="s">
        <v>536</v>
      </c>
      <c r="J107" s="149">
        <f>+J106/M106</f>
        <v>0.66666666666666663</v>
      </c>
      <c r="K107" s="150">
        <f>+K106/M106</f>
        <v>0.33333333333333331</v>
      </c>
    </row>
  </sheetData>
  <mergeCells count="110">
    <mergeCell ref="A29:L29"/>
    <mergeCell ref="A30:L30"/>
    <mergeCell ref="A61:A68"/>
    <mergeCell ref="A48:A50"/>
    <mergeCell ref="D51:I51"/>
    <mergeCell ref="A57:A60"/>
    <mergeCell ref="D40:I40"/>
    <mergeCell ref="D44:I44"/>
    <mergeCell ref="D47:I47"/>
    <mergeCell ref="A36:L36"/>
    <mergeCell ref="D42:I42"/>
    <mergeCell ref="D43:I43"/>
    <mergeCell ref="A13:L13"/>
    <mergeCell ref="A14:L14"/>
    <mergeCell ref="A17:L17"/>
    <mergeCell ref="A19:L19"/>
    <mergeCell ref="A21:L21"/>
    <mergeCell ref="A26:L26"/>
    <mergeCell ref="A27:L27"/>
    <mergeCell ref="A28:L28"/>
    <mergeCell ref="A15:L15"/>
    <mergeCell ref="A1:B4"/>
    <mergeCell ref="D86:I86"/>
    <mergeCell ref="D88:I88"/>
    <mergeCell ref="D87:I87"/>
    <mergeCell ref="D89:I89"/>
    <mergeCell ref="A16:L16"/>
    <mergeCell ref="A18:L18"/>
    <mergeCell ref="A25:L25"/>
    <mergeCell ref="A35:L35"/>
    <mergeCell ref="D38:I38"/>
    <mergeCell ref="A7:L7"/>
    <mergeCell ref="A8:L8"/>
    <mergeCell ref="A9:L9"/>
    <mergeCell ref="K1:L2"/>
    <mergeCell ref="K3:L4"/>
    <mergeCell ref="D46:I46"/>
    <mergeCell ref="D41:I41"/>
    <mergeCell ref="A40:A47"/>
    <mergeCell ref="D39:I39"/>
    <mergeCell ref="A11:L11"/>
    <mergeCell ref="A20:L20"/>
    <mergeCell ref="A22:L22"/>
    <mergeCell ref="D45:I45"/>
    <mergeCell ref="A12:L12"/>
    <mergeCell ref="D83:I83"/>
    <mergeCell ref="D49:I49"/>
    <mergeCell ref="D50:I50"/>
    <mergeCell ref="D69:I69"/>
    <mergeCell ref="D67:I67"/>
    <mergeCell ref="D74:I74"/>
    <mergeCell ref="D71:I71"/>
    <mergeCell ref="D72:I72"/>
    <mergeCell ref="D70:I70"/>
    <mergeCell ref="D73:I73"/>
    <mergeCell ref="D75:I75"/>
    <mergeCell ref="D68:I68"/>
    <mergeCell ref="D62:I62"/>
    <mergeCell ref="D65:I65"/>
    <mergeCell ref="D63:I63"/>
    <mergeCell ref="D64:I64"/>
    <mergeCell ref="D55:I55"/>
    <mergeCell ref="D56:I56"/>
    <mergeCell ref="D57:I57"/>
    <mergeCell ref="D61:I61"/>
    <mergeCell ref="D58:I58"/>
    <mergeCell ref="D60:I60"/>
    <mergeCell ref="D59:I59"/>
    <mergeCell ref="D66:I66"/>
    <mergeCell ref="H106:I106"/>
    <mergeCell ref="I1:J2"/>
    <mergeCell ref="I3:J4"/>
    <mergeCell ref="C1:H4"/>
    <mergeCell ref="A84:A93"/>
    <mergeCell ref="A69:A74"/>
    <mergeCell ref="A79:A83"/>
    <mergeCell ref="A51:A56"/>
    <mergeCell ref="A23:L23"/>
    <mergeCell ref="F6:L6"/>
    <mergeCell ref="D6:E6"/>
    <mergeCell ref="D77:I77"/>
    <mergeCell ref="D76:I76"/>
    <mergeCell ref="A75:A77"/>
    <mergeCell ref="D78:I78"/>
    <mergeCell ref="D79:I79"/>
    <mergeCell ref="D80:I80"/>
    <mergeCell ref="D81:I81"/>
    <mergeCell ref="D82:I82"/>
    <mergeCell ref="D85:I85"/>
    <mergeCell ref="D48:I48"/>
    <mergeCell ref="D52:I52"/>
    <mergeCell ref="D53:I53"/>
    <mergeCell ref="D54:I54"/>
    <mergeCell ref="D93:I93"/>
    <mergeCell ref="D84:I84"/>
    <mergeCell ref="A96:E99"/>
    <mergeCell ref="G95:I95"/>
    <mergeCell ref="G105:I105"/>
    <mergeCell ref="G96:I96"/>
    <mergeCell ref="G97:I97"/>
    <mergeCell ref="G98:I98"/>
    <mergeCell ref="G99:I99"/>
    <mergeCell ref="G100:I100"/>
    <mergeCell ref="G101:I101"/>
    <mergeCell ref="G102:I102"/>
    <mergeCell ref="G103:I103"/>
    <mergeCell ref="G104:I104"/>
    <mergeCell ref="D90:I90"/>
    <mergeCell ref="D91:I91"/>
    <mergeCell ref="D92:I92"/>
  </mergeCells>
  <pageMargins left="0.7" right="0.7" top="0.75" bottom="0.75" header="0.3" footer="0.3"/>
  <pageSetup orientation="portrait" horizontalDpi="4294967292"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
  <sheetViews>
    <sheetView topLeftCell="A16" zoomScale="70" zoomScaleNormal="70" workbookViewId="0">
      <selection activeCell="L17" sqref="L17"/>
    </sheetView>
  </sheetViews>
  <sheetFormatPr baseColWidth="10" defaultColWidth="11.5703125" defaultRowHeight="12.75" x14ac:dyDescent="0.2"/>
  <cols>
    <col min="1" max="1" width="46.28515625" customWidth="1"/>
    <col min="2" max="2" width="16.85546875" bestFit="1" customWidth="1"/>
    <col min="3" max="3" width="39.5703125" bestFit="1" customWidth="1"/>
    <col min="4" max="8" width="7.85546875" style="17" customWidth="1"/>
    <col min="9" max="9" width="8.140625" customWidth="1"/>
    <col min="10" max="14" width="7.28515625" customWidth="1"/>
    <col min="15" max="15" width="14" customWidth="1"/>
  </cols>
  <sheetData>
    <row r="1" spans="1:23" ht="38.25" customHeight="1" x14ac:dyDescent="0.2">
      <c r="A1" s="154" t="s">
        <v>0</v>
      </c>
      <c r="B1" s="155"/>
      <c r="C1" s="160" t="s">
        <v>1</v>
      </c>
      <c r="D1" s="161"/>
      <c r="E1" s="161"/>
      <c r="F1" s="161"/>
      <c r="G1" s="161"/>
      <c r="H1" s="161"/>
      <c r="I1" s="161"/>
      <c r="J1" s="162"/>
      <c r="K1" s="169" t="s">
        <v>2</v>
      </c>
      <c r="L1" s="170"/>
      <c r="M1" s="169">
        <v>5</v>
      </c>
      <c r="N1" s="170"/>
      <c r="Q1">
        <v>8</v>
      </c>
    </row>
    <row r="2" spans="1:23" ht="38.25" customHeight="1" x14ac:dyDescent="0.2">
      <c r="A2" s="156"/>
      <c r="B2" s="157"/>
      <c r="C2" s="163"/>
      <c r="D2" s="164"/>
      <c r="E2" s="164"/>
      <c r="F2" s="164"/>
      <c r="G2" s="164"/>
      <c r="H2" s="164"/>
      <c r="I2" s="164"/>
      <c r="J2" s="165"/>
      <c r="K2" s="171"/>
      <c r="L2" s="172"/>
      <c r="M2" s="171"/>
      <c r="N2" s="172"/>
    </row>
    <row r="3" spans="1:23" ht="19.5" customHeight="1" x14ac:dyDescent="0.2">
      <c r="A3" s="158"/>
      <c r="B3" s="159"/>
      <c r="C3" s="163"/>
      <c r="D3" s="164"/>
      <c r="E3" s="164"/>
      <c r="F3" s="164"/>
      <c r="G3" s="164"/>
      <c r="H3" s="164"/>
      <c r="I3" s="164"/>
      <c r="J3" s="165"/>
      <c r="K3" s="173" t="s">
        <v>3</v>
      </c>
      <c r="L3" s="174"/>
      <c r="M3" s="177">
        <v>43203</v>
      </c>
      <c r="N3" s="170"/>
    </row>
    <row r="4" spans="1:23" ht="70.5" customHeight="1" thickBot="1" x14ac:dyDescent="0.25">
      <c r="A4" s="178" t="s">
        <v>152</v>
      </c>
      <c r="B4" s="179"/>
      <c r="C4" s="166"/>
      <c r="D4" s="167"/>
      <c r="E4" s="167"/>
      <c r="F4" s="167"/>
      <c r="G4" s="167"/>
      <c r="H4" s="167"/>
      <c r="I4" s="167"/>
      <c r="J4" s="168"/>
      <c r="K4" s="175"/>
      <c r="L4" s="176"/>
      <c r="M4" s="171"/>
      <c r="N4" s="172"/>
    </row>
    <row r="5" spans="1:23" ht="70.5" customHeight="1" thickBot="1" x14ac:dyDescent="0.25">
      <c r="A5" s="191" t="s">
        <v>147</v>
      </c>
      <c r="B5" s="192"/>
      <c r="C5" s="192"/>
      <c r="D5" s="192"/>
      <c r="E5" s="192"/>
      <c r="F5" s="192"/>
      <c r="G5" s="192"/>
      <c r="H5" s="192"/>
      <c r="I5" s="192"/>
      <c r="J5" s="192"/>
      <c r="K5" s="192"/>
      <c r="L5" s="192"/>
      <c r="M5" s="193"/>
      <c r="N5" s="35"/>
    </row>
    <row r="6" spans="1:23" ht="70.5" customHeight="1" thickBot="1" x14ac:dyDescent="0.25">
      <c r="A6" s="191" t="s">
        <v>153</v>
      </c>
      <c r="B6" s="192"/>
      <c r="C6" s="192"/>
      <c r="D6" s="192"/>
      <c r="E6" s="192"/>
      <c r="F6" s="192"/>
      <c r="G6" s="192"/>
      <c r="H6" s="192"/>
      <c r="I6" s="192"/>
      <c r="J6" s="192"/>
      <c r="K6" s="192"/>
      <c r="L6" s="192"/>
      <c r="M6" s="193"/>
      <c r="N6" s="35"/>
    </row>
    <row r="7" spans="1:23" ht="75.75" customHeight="1" thickBot="1" x14ac:dyDescent="0.25">
      <c r="A7" s="2" t="s">
        <v>4</v>
      </c>
      <c r="B7" s="2" t="s">
        <v>5</v>
      </c>
      <c r="C7" s="2" t="s">
        <v>6</v>
      </c>
      <c r="D7" s="188" t="s">
        <v>7</v>
      </c>
      <c r="E7" s="189"/>
      <c r="F7" s="189"/>
      <c r="G7" s="189"/>
      <c r="H7" s="189"/>
      <c r="I7" s="190"/>
      <c r="J7" s="3" t="s">
        <v>8</v>
      </c>
      <c r="K7" s="3" t="s">
        <v>9</v>
      </c>
      <c r="L7" s="3" t="s">
        <v>10</v>
      </c>
      <c r="M7" s="3" t="s">
        <v>11</v>
      </c>
      <c r="N7" s="4" t="s">
        <v>12</v>
      </c>
    </row>
    <row r="8" spans="1:23" ht="131.25" customHeight="1" thickBot="1" x14ac:dyDescent="0.25">
      <c r="A8" s="18" t="s">
        <v>154</v>
      </c>
      <c r="B8" s="18">
        <v>5</v>
      </c>
      <c r="C8" s="19" t="s">
        <v>154</v>
      </c>
      <c r="D8" s="180" t="s">
        <v>163</v>
      </c>
      <c r="E8" s="183"/>
      <c r="F8" s="183"/>
      <c r="G8" s="183"/>
      <c r="H8" s="183"/>
      <c r="I8" s="184"/>
      <c r="J8" s="7">
        <v>1</v>
      </c>
      <c r="K8" s="7"/>
      <c r="L8" s="7"/>
      <c r="M8" s="7"/>
      <c r="N8" s="4"/>
    </row>
    <row r="9" spans="1:23" ht="111.75" customHeight="1" thickBot="1" x14ac:dyDescent="0.25">
      <c r="A9" s="18" t="s">
        <v>58</v>
      </c>
      <c r="B9" s="18" t="s">
        <v>16</v>
      </c>
      <c r="C9" s="19" t="s">
        <v>59</v>
      </c>
      <c r="D9" s="180" t="s">
        <v>387</v>
      </c>
      <c r="E9" s="183"/>
      <c r="F9" s="183"/>
      <c r="G9" s="183"/>
      <c r="H9" s="183"/>
      <c r="I9" s="184"/>
      <c r="J9" s="7"/>
      <c r="K9" s="7"/>
      <c r="L9" s="7"/>
      <c r="M9" s="7">
        <v>1</v>
      </c>
      <c r="N9" s="7"/>
    </row>
    <row r="10" spans="1:23" ht="29.25" customHeight="1" thickBot="1" x14ac:dyDescent="0.25">
      <c r="A10" s="5" t="s">
        <v>17</v>
      </c>
      <c r="B10" s="5" t="s">
        <v>18</v>
      </c>
      <c r="C10" s="6" t="s">
        <v>19</v>
      </c>
      <c r="D10" s="180" t="s">
        <v>155</v>
      </c>
      <c r="E10" s="183"/>
      <c r="F10" s="183"/>
      <c r="G10" s="183"/>
      <c r="H10" s="183"/>
      <c r="I10" s="184"/>
      <c r="J10" s="7"/>
      <c r="K10" s="7"/>
      <c r="L10" s="7"/>
      <c r="M10" s="7">
        <v>1</v>
      </c>
      <c r="N10" s="7"/>
    </row>
    <row r="11" spans="1:23" ht="31.5" customHeight="1" thickBot="1" x14ac:dyDescent="0.25">
      <c r="A11" s="5" t="s">
        <v>20</v>
      </c>
      <c r="B11" s="5" t="s">
        <v>18</v>
      </c>
      <c r="C11" s="6" t="s">
        <v>19</v>
      </c>
      <c r="D11" s="180" t="s">
        <v>156</v>
      </c>
      <c r="E11" s="183"/>
      <c r="F11" s="183"/>
      <c r="G11" s="183"/>
      <c r="H11" s="183"/>
      <c r="I11" s="184"/>
      <c r="J11" s="7"/>
      <c r="K11" s="7"/>
      <c r="L11" s="7"/>
      <c r="M11" s="7">
        <v>1</v>
      </c>
      <c r="N11" s="7"/>
    </row>
    <row r="12" spans="1:23" ht="70.5" customHeight="1" thickBot="1" x14ac:dyDescent="0.25">
      <c r="A12" s="5" t="s">
        <v>110</v>
      </c>
      <c r="B12" s="5" t="s">
        <v>21</v>
      </c>
      <c r="C12" s="6" t="s">
        <v>60</v>
      </c>
      <c r="D12" s="180" t="s">
        <v>161</v>
      </c>
      <c r="E12" s="183"/>
      <c r="F12" s="183"/>
      <c r="G12" s="183"/>
      <c r="H12" s="183"/>
      <c r="I12" s="184"/>
      <c r="J12" s="7">
        <v>1</v>
      </c>
      <c r="K12" s="7"/>
      <c r="L12" s="7"/>
      <c r="M12" s="7"/>
      <c r="N12" s="7"/>
      <c r="W12" t="s">
        <v>162</v>
      </c>
    </row>
    <row r="13" spans="1:23" ht="76.5" customHeight="1" thickBot="1" x14ac:dyDescent="0.25">
      <c r="A13" s="5" t="s">
        <v>158</v>
      </c>
      <c r="B13" s="5" t="s">
        <v>21</v>
      </c>
      <c r="C13" s="6" t="s">
        <v>60</v>
      </c>
      <c r="D13" s="180" t="s">
        <v>159</v>
      </c>
      <c r="E13" s="183"/>
      <c r="F13" s="183"/>
      <c r="G13" s="183"/>
      <c r="H13" s="183"/>
      <c r="I13" s="184"/>
      <c r="J13" s="7">
        <v>1</v>
      </c>
      <c r="K13" s="7"/>
      <c r="L13" s="7"/>
      <c r="M13" s="7"/>
      <c r="N13" s="7"/>
    </row>
    <row r="14" spans="1:23" ht="63" customHeight="1" thickBot="1" x14ac:dyDescent="0.25">
      <c r="A14" s="5" t="s">
        <v>26</v>
      </c>
      <c r="B14" s="6" t="s">
        <v>112</v>
      </c>
      <c r="C14" s="6" t="s">
        <v>114</v>
      </c>
      <c r="D14" s="180" t="s">
        <v>160</v>
      </c>
      <c r="E14" s="183"/>
      <c r="F14" s="183"/>
      <c r="G14" s="183"/>
      <c r="H14" s="183"/>
      <c r="I14" s="184"/>
      <c r="J14" s="7">
        <v>1</v>
      </c>
      <c r="K14" s="7"/>
      <c r="L14" s="7"/>
      <c r="M14" s="7"/>
      <c r="N14" s="7"/>
    </row>
    <row r="15" spans="1:23" ht="203.25" customHeight="1" thickBot="1" x14ac:dyDescent="0.25">
      <c r="A15" s="5" t="s">
        <v>62</v>
      </c>
      <c r="B15" s="5" t="s">
        <v>23</v>
      </c>
      <c r="C15" s="5" t="s">
        <v>96</v>
      </c>
      <c r="D15" s="180" t="s">
        <v>273</v>
      </c>
      <c r="E15" s="183"/>
      <c r="F15" s="183"/>
      <c r="G15" s="183"/>
      <c r="H15" s="183"/>
      <c r="I15" s="184"/>
      <c r="J15" s="7">
        <v>1</v>
      </c>
      <c r="K15" s="7"/>
      <c r="L15" s="7">
        <v>2</v>
      </c>
      <c r="M15" s="7"/>
      <c r="N15" s="7"/>
    </row>
    <row r="16" spans="1:23" ht="111" customHeight="1" thickBot="1" x14ac:dyDescent="0.25">
      <c r="A16" s="5" t="s">
        <v>29</v>
      </c>
      <c r="B16" s="5" t="s">
        <v>30</v>
      </c>
      <c r="C16" s="6" t="s">
        <v>31</v>
      </c>
      <c r="D16" s="180" t="s">
        <v>389</v>
      </c>
      <c r="E16" s="183"/>
      <c r="F16" s="183"/>
      <c r="G16" s="183"/>
      <c r="H16" s="183"/>
      <c r="I16" s="184"/>
      <c r="J16" s="7"/>
      <c r="K16" s="7"/>
      <c r="L16" s="7"/>
      <c r="M16" s="7">
        <v>1</v>
      </c>
      <c r="N16" s="7"/>
    </row>
    <row r="17" spans="1:14" ht="236.25" customHeight="1" thickBot="1" x14ac:dyDescent="0.25">
      <c r="A17" s="5" t="s">
        <v>157</v>
      </c>
      <c r="B17" s="5" t="s">
        <v>140</v>
      </c>
      <c r="C17" s="5" t="s">
        <v>141</v>
      </c>
      <c r="D17" s="180" t="s">
        <v>410</v>
      </c>
      <c r="E17" s="181"/>
      <c r="F17" s="181"/>
      <c r="G17" s="181"/>
      <c r="H17" s="181"/>
      <c r="I17" s="182"/>
      <c r="J17" s="7">
        <v>1</v>
      </c>
      <c r="K17" s="7"/>
      <c r="L17" s="7"/>
      <c r="M17" s="7">
        <v>1</v>
      </c>
      <c r="N17" s="7"/>
    </row>
    <row r="18" spans="1:14" ht="155.25" customHeight="1" thickBot="1" x14ac:dyDescent="0.25">
      <c r="A18" s="5" t="s">
        <v>146</v>
      </c>
      <c r="B18" s="5" t="s">
        <v>140</v>
      </c>
      <c r="C18" s="5" t="s">
        <v>141</v>
      </c>
      <c r="D18" s="180" t="s">
        <v>274</v>
      </c>
      <c r="E18" s="183"/>
      <c r="F18" s="183"/>
      <c r="G18" s="183"/>
      <c r="H18" s="183"/>
      <c r="I18" s="184"/>
      <c r="J18" s="7"/>
      <c r="K18" s="7"/>
      <c r="L18" s="7">
        <v>2</v>
      </c>
      <c r="M18" s="7"/>
      <c r="N18" s="7"/>
    </row>
    <row r="19" spans="1:14" ht="80.25" customHeight="1" thickBot="1" x14ac:dyDescent="0.25">
      <c r="A19" s="5" t="s">
        <v>164</v>
      </c>
      <c r="B19" s="5">
        <v>10</v>
      </c>
      <c r="C19" s="5" t="s">
        <v>121</v>
      </c>
      <c r="D19" s="180" t="s">
        <v>275</v>
      </c>
      <c r="E19" s="181"/>
      <c r="F19" s="181"/>
      <c r="G19" s="181"/>
      <c r="H19" s="181"/>
      <c r="I19" s="182"/>
      <c r="J19" s="7"/>
      <c r="K19" s="7"/>
      <c r="L19" s="7"/>
      <c r="M19" s="7">
        <v>1</v>
      </c>
      <c r="N19" s="7"/>
    </row>
    <row r="20" spans="1:14" ht="74.25" customHeight="1" thickBot="1" x14ac:dyDescent="0.25">
      <c r="A20" s="6" t="s">
        <v>71</v>
      </c>
      <c r="B20" s="22">
        <v>10</v>
      </c>
      <c r="C20" s="6" t="s">
        <v>121</v>
      </c>
      <c r="D20" s="180" t="s">
        <v>165</v>
      </c>
      <c r="E20" s="183"/>
      <c r="F20" s="183"/>
      <c r="G20" s="183"/>
      <c r="H20" s="183"/>
      <c r="I20" s="184"/>
      <c r="J20" s="7"/>
      <c r="K20" s="7"/>
      <c r="L20" s="7">
        <v>1</v>
      </c>
      <c r="M20" s="7"/>
      <c r="N20" s="7"/>
    </row>
    <row r="21" spans="1:14" ht="91.5" customHeight="1" thickBot="1" x14ac:dyDescent="0.25">
      <c r="A21" s="6"/>
      <c r="B21" s="6"/>
      <c r="C21" s="6"/>
      <c r="D21" s="180" t="s">
        <v>404</v>
      </c>
      <c r="E21" s="183"/>
      <c r="F21" s="183"/>
      <c r="G21" s="183"/>
      <c r="H21" s="183"/>
      <c r="I21" s="184"/>
      <c r="J21" s="7"/>
      <c r="K21" s="7"/>
      <c r="L21" s="7">
        <v>1</v>
      </c>
      <c r="M21" s="7"/>
      <c r="N21" s="7"/>
    </row>
    <row r="22" spans="1:14" ht="56.25" customHeight="1" thickBot="1" x14ac:dyDescent="0.25">
      <c r="A22" s="6"/>
      <c r="B22" s="6"/>
      <c r="C22" s="6"/>
      <c r="D22" s="185" t="s">
        <v>276</v>
      </c>
      <c r="E22" s="183"/>
      <c r="F22" s="183"/>
      <c r="G22" s="183"/>
      <c r="H22" s="183"/>
      <c r="I22" s="184"/>
      <c r="J22" s="7"/>
      <c r="K22" s="7"/>
      <c r="L22" s="7">
        <v>1</v>
      </c>
      <c r="M22" s="7"/>
      <c r="N22" s="7"/>
    </row>
    <row r="23" spans="1:14" ht="27" customHeight="1" thickBot="1" x14ac:dyDescent="0.25">
      <c r="A23" s="6"/>
      <c r="B23" s="6"/>
      <c r="C23" s="6"/>
      <c r="D23" s="185"/>
      <c r="E23" s="183"/>
      <c r="F23" s="183"/>
      <c r="G23" s="183"/>
      <c r="H23" s="183"/>
      <c r="I23" s="184"/>
      <c r="J23" s="7"/>
      <c r="K23" s="7"/>
      <c r="L23" s="7"/>
      <c r="M23" s="7"/>
      <c r="N23" s="7"/>
    </row>
    <row r="24" spans="1:14" ht="27" customHeight="1" thickBot="1" x14ac:dyDescent="0.25">
      <c r="A24" s="6"/>
      <c r="B24" s="6"/>
      <c r="C24" s="6"/>
      <c r="D24" s="185"/>
      <c r="E24" s="183"/>
      <c r="F24" s="183"/>
      <c r="G24" s="183"/>
      <c r="H24" s="183"/>
      <c r="I24" s="184"/>
      <c r="J24" s="7"/>
      <c r="K24" s="7"/>
      <c r="L24" s="7"/>
      <c r="M24" s="7"/>
      <c r="N24" s="7"/>
    </row>
    <row r="25" spans="1:14" ht="27" customHeight="1" thickBot="1" x14ac:dyDescent="0.25">
      <c r="A25" s="6"/>
      <c r="B25" s="6"/>
      <c r="C25" s="6"/>
      <c r="D25" s="185"/>
      <c r="E25" s="183"/>
      <c r="F25" s="183"/>
      <c r="G25" s="183"/>
      <c r="H25" s="183"/>
      <c r="I25" s="184"/>
      <c r="J25" s="7"/>
      <c r="K25" s="7"/>
      <c r="L25" s="7"/>
      <c r="M25" s="7"/>
      <c r="N25" s="7"/>
    </row>
    <row r="26" spans="1:14" ht="27" customHeight="1" thickBot="1" x14ac:dyDescent="0.25">
      <c r="A26" s="6"/>
      <c r="B26" s="6"/>
      <c r="C26" s="6"/>
      <c r="D26" s="185"/>
      <c r="E26" s="183"/>
      <c r="F26" s="183"/>
      <c r="G26" s="183"/>
      <c r="H26" s="183"/>
      <c r="I26" s="184"/>
      <c r="J26" s="7"/>
      <c r="K26" s="7"/>
      <c r="L26" s="7"/>
      <c r="M26" s="7"/>
      <c r="N26" s="7"/>
    </row>
    <row r="27" spans="1:14" ht="27" customHeight="1" thickBot="1" x14ac:dyDescent="0.25">
      <c r="A27" s="6"/>
      <c r="B27" s="6"/>
      <c r="C27" s="6"/>
      <c r="D27" s="185"/>
      <c r="E27" s="183"/>
      <c r="F27" s="183"/>
      <c r="G27" s="183"/>
      <c r="H27" s="183"/>
      <c r="I27" s="184"/>
      <c r="J27" s="7"/>
      <c r="K27" s="7"/>
      <c r="L27" s="7"/>
      <c r="M27" s="7"/>
      <c r="N27" s="7"/>
    </row>
    <row r="28" spans="1:14" ht="27" customHeight="1" thickBot="1" x14ac:dyDescent="0.25">
      <c r="A28" s="6"/>
      <c r="B28" s="6"/>
      <c r="C28" s="6"/>
      <c r="D28" s="185"/>
      <c r="E28" s="183"/>
      <c r="F28" s="183"/>
      <c r="G28" s="183"/>
      <c r="H28" s="183"/>
      <c r="I28" s="184"/>
      <c r="J28" s="7"/>
      <c r="K28" s="7"/>
      <c r="L28" s="7"/>
      <c r="M28" s="7"/>
      <c r="N28" s="7"/>
    </row>
    <row r="29" spans="1:14" ht="27" customHeight="1" thickBot="1" x14ac:dyDescent="0.25">
      <c r="A29" s="6"/>
      <c r="B29" s="6"/>
      <c r="C29" s="6"/>
      <c r="D29" s="185"/>
      <c r="E29" s="183"/>
      <c r="F29" s="183"/>
      <c r="G29" s="183"/>
      <c r="H29" s="183"/>
      <c r="I29" s="184"/>
      <c r="J29" s="7"/>
      <c r="K29" s="7"/>
      <c r="L29" s="7"/>
      <c r="M29" s="7"/>
      <c r="N29" s="7"/>
    </row>
    <row r="30" spans="1:14" ht="27" customHeight="1" thickBot="1" x14ac:dyDescent="0.25">
      <c r="A30" s="6"/>
      <c r="B30" s="6"/>
      <c r="C30" s="6"/>
      <c r="D30" s="185"/>
      <c r="E30" s="183"/>
      <c r="F30" s="183"/>
      <c r="G30" s="183"/>
      <c r="H30" s="183"/>
      <c r="I30" s="184"/>
      <c r="J30" s="7"/>
      <c r="K30" s="7"/>
      <c r="L30" s="7"/>
      <c r="M30" s="7"/>
      <c r="N30" s="7"/>
    </row>
    <row r="31" spans="1:14" ht="27" customHeight="1" thickBot="1" x14ac:dyDescent="0.25">
      <c r="A31" s="6"/>
      <c r="B31" s="6"/>
      <c r="C31" s="6"/>
      <c r="D31" s="185"/>
      <c r="E31" s="183"/>
      <c r="F31" s="183"/>
      <c r="G31" s="183"/>
      <c r="H31" s="183"/>
      <c r="I31" s="184"/>
      <c r="J31" s="7"/>
      <c r="K31" s="7"/>
      <c r="L31" s="7"/>
      <c r="M31" s="7"/>
      <c r="N31" s="7"/>
    </row>
    <row r="32" spans="1:14" ht="27" customHeight="1" thickBot="1" x14ac:dyDescent="0.25">
      <c r="A32" s="6"/>
      <c r="B32" s="6"/>
      <c r="C32" s="6"/>
      <c r="D32" s="185"/>
      <c r="E32" s="183"/>
      <c r="F32" s="183"/>
      <c r="G32" s="183"/>
      <c r="H32" s="183"/>
      <c r="I32" s="184"/>
      <c r="J32" s="7"/>
      <c r="K32" s="7"/>
      <c r="L32" s="7"/>
      <c r="M32" s="7"/>
      <c r="N32" s="7"/>
    </row>
    <row r="33" spans="1:14" x14ac:dyDescent="0.2">
      <c r="A33" s="12"/>
      <c r="B33" s="12"/>
      <c r="C33" s="12"/>
      <c r="D33" s="12"/>
      <c r="E33" s="12"/>
      <c r="F33" s="12"/>
      <c r="G33" s="12"/>
      <c r="H33" s="12"/>
      <c r="I33" s="13"/>
    </row>
    <row r="34" spans="1:14" x14ac:dyDescent="0.2">
      <c r="A34" s="12"/>
      <c r="B34" s="12"/>
      <c r="C34" s="12"/>
      <c r="D34" s="14"/>
      <c r="E34" s="14"/>
      <c r="F34" s="14"/>
      <c r="G34" s="14"/>
      <c r="H34" s="14"/>
      <c r="I34" s="12"/>
      <c r="J34" s="12"/>
      <c r="K34" s="12"/>
      <c r="L34" s="12"/>
      <c r="M34" s="12"/>
      <c r="N34" s="13"/>
    </row>
    <row r="35" spans="1:14" x14ac:dyDescent="0.2">
      <c r="A35" s="12"/>
      <c r="B35" s="12"/>
      <c r="C35" s="12"/>
      <c r="D35" s="14"/>
      <c r="E35" s="14"/>
      <c r="F35" s="14"/>
      <c r="G35" s="14"/>
      <c r="H35" s="14"/>
      <c r="I35" s="12"/>
      <c r="J35" s="12"/>
      <c r="K35" s="12"/>
      <c r="L35" s="12"/>
      <c r="M35" s="12"/>
      <c r="N35" s="13"/>
    </row>
    <row r="36" spans="1:14" x14ac:dyDescent="0.2">
      <c r="A36" s="12"/>
      <c r="B36" s="12"/>
      <c r="C36" s="12"/>
      <c r="D36" s="14"/>
      <c r="E36" s="14"/>
      <c r="F36" s="14"/>
      <c r="G36" s="14"/>
      <c r="H36" s="14"/>
      <c r="I36" s="12"/>
      <c r="J36" s="12"/>
      <c r="K36" s="12"/>
      <c r="L36" s="12"/>
      <c r="M36" s="12"/>
      <c r="N36" s="13"/>
    </row>
    <row r="37" spans="1:14" x14ac:dyDescent="0.2">
      <c r="A37" s="12"/>
      <c r="B37" s="12"/>
      <c r="C37" s="12"/>
      <c r="D37" s="14"/>
      <c r="E37" s="14"/>
      <c r="F37" s="14"/>
      <c r="G37" s="14"/>
      <c r="H37" s="14"/>
      <c r="I37" s="12"/>
      <c r="J37" s="12"/>
      <c r="K37" s="12"/>
      <c r="L37" s="12"/>
      <c r="M37" s="12"/>
      <c r="N37" s="13"/>
    </row>
    <row r="38" spans="1:14" x14ac:dyDescent="0.2">
      <c r="A38" s="12"/>
      <c r="B38" s="12"/>
      <c r="C38" s="12"/>
      <c r="D38" s="14"/>
      <c r="E38" s="14"/>
      <c r="F38" s="14"/>
      <c r="G38" s="14"/>
      <c r="H38" s="14"/>
      <c r="I38" s="12"/>
      <c r="J38" s="12"/>
      <c r="K38" s="12"/>
      <c r="L38" s="12"/>
      <c r="M38" s="12"/>
      <c r="N38" s="13"/>
    </row>
    <row r="39" spans="1:14" x14ac:dyDescent="0.2">
      <c r="A39" s="12"/>
      <c r="B39" s="12"/>
      <c r="C39" s="12"/>
      <c r="D39" s="14"/>
      <c r="E39" s="14"/>
      <c r="F39" s="14"/>
      <c r="G39" s="14"/>
      <c r="H39" s="14"/>
      <c r="I39" s="12"/>
      <c r="J39" s="12"/>
      <c r="K39" s="12"/>
      <c r="L39" s="12"/>
      <c r="M39" s="12"/>
      <c r="N39" s="13"/>
    </row>
    <row r="40" spans="1:14" x14ac:dyDescent="0.2">
      <c r="A40" s="12"/>
      <c r="B40" s="12"/>
      <c r="C40" s="12"/>
      <c r="D40" s="14"/>
      <c r="E40" s="14"/>
      <c r="F40" s="14"/>
      <c r="G40" s="14"/>
      <c r="H40" s="14"/>
      <c r="I40" s="12"/>
      <c r="J40" s="12"/>
      <c r="K40" s="12"/>
      <c r="L40" s="12"/>
      <c r="M40" s="12"/>
      <c r="N40" s="13"/>
    </row>
    <row r="41" spans="1:14" x14ac:dyDescent="0.2">
      <c r="A41" s="12"/>
      <c r="B41" s="12"/>
      <c r="C41" s="12"/>
      <c r="D41" s="14"/>
      <c r="E41" s="14"/>
      <c r="F41" s="14"/>
      <c r="G41" s="14"/>
      <c r="H41" s="14"/>
      <c r="I41" s="12"/>
      <c r="J41" s="12"/>
      <c r="K41" s="12"/>
      <c r="L41" s="12"/>
      <c r="M41" s="12"/>
      <c r="N41" s="13"/>
    </row>
    <row r="42" spans="1:14" x14ac:dyDescent="0.2">
      <c r="A42" s="15"/>
      <c r="B42" s="15"/>
      <c r="C42" s="15"/>
      <c r="D42" s="16"/>
      <c r="E42" s="16"/>
      <c r="F42" s="16"/>
      <c r="G42" s="16"/>
      <c r="H42" s="16"/>
      <c r="I42" s="15"/>
      <c r="J42" s="15"/>
      <c r="K42" s="15"/>
      <c r="L42" s="15"/>
      <c r="M42" s="15"/>
    </row>
    <row r="43" spans="1:14" x14ac:dyDescent="0.2">
      <c r="A43" s="15"/>
      <c r="B43" s="15"/>
      <c r="C43" s="15"/>
      <c r="D43" s="16"/>
      <c r="E43" s="16"/>
      <c r="F43" s="16"/>
      <c r="G43" s="16"/>
      <c r="H43" s="16"/>
      <c r="I43" s="15"/>
      <c r="J43" s="15"/>
      <c r="K43" s="15"/>
      <c r="L43" s="15"/>
      <c r="M43" s="15"/>
    </row>
    <row r="44" spans="1:14" x14ac:dyDescent="0.2">
      <c r="A44" s="15"/>
      <c r="B44" s="15"/>
      <c r="C44" s="15"/>
      <c r="D44" s="16"/>
      <c r="E44" s="16"/>
      <c r="F44" s="16"/>
      <c r="G44" s="16"/>
      <c r="H44" s="16"/>
      <c r="I44" s="15"/>
      <c r="J44" s="15"/>
      <c r="K44" s="15"/>
      <c r="L44" s="15"/>
      <c r="M44" s="15"/>
    </row>
    <row r="45" spans="1:14" x14ac:dyDescent="0.2">
      <c r="A45" s="15"/>
      <c r="B45" s="15"/>
      <c r="C45" s="15"/>
      <c r="D45" s="16"/>
      <c r="E45" s="16"/>
      <c r="F45" s="16"/>
      <c r="G45" s="16"/>
      <c r="H45" s="16"/>
      <c r="I45" s="15"/>
      <c r="J45" s="15"/>
      <c r="K45" s="15"/>
      <c r="L45" s="15"/>
      <c r="M45" s="15"/>
    </row>
    <row r="46" spans="1:14" x14ac:dyDescent="0.2">
      <c r="A46" s="15"/>
      <c r="B46" s="15"/>
      <c r="C46" s="15"/>
      <c r="D46" s="16"/>
      <c r="E46" s="16"/>
      <c r="F46" s="16"/>
      <c r="G46" s="16"/>
      <c r="H46" s="16"/>
      <c r="I46" s="15"/>
      <c r="J46" s="15"/>
      <c r="K46" s="15"/>
      <c r="L46" s="15"/>
      <c r="M46" s="15"/>
    </row>
    <row r="47" spans="1:14" x14ac:dyDescent="0.2">
      <c r="A47" s="15"/>
      <c r="B47" s="15"/>
      <c r="C47" s="15"/>
      <c r="D47" s="16"/>
      <c r="E47" s="16"/>
      <c r="F47" s="16"/>
      <c r="G47" s="16"/>
      <c r="H47" s="16"/>
      <c r="I47" s="15"/>
      <c r="J47" s="15"/>
      <c r="K47" s="15"/>
      <c r="L47" s="15"/>
      <c r="M47" s="15"/>
    </row>
    <row r="48" spans="1:14" x14ac:dyDescent="0.2">
      <c r="A48" s="15"/>
      <c r="B48" s="15"/>
      <c r="C48" s="15"/>
      <c r="D48" s="16"/>
      <c r="E48" s="16"/>
      <c r="F48" s="16"/>
      <c r="G48" s="16"/>
      <c r="H48" s="16"/>
      <c r="I48" s="15"/>
      <c r="J48" s="15"/>
      <c r="K48" s="15"/>
      <c r="L48" s="15"/>
      <c r="M48" s="15"/>
    </row>
    <row r="49" spans="1:13" x14ac:dyDescent="0.2">
      <c r="A49" s="15"/>
      <c r="B49" s="15"/>
      <c r="C49" s="15"/>
      <c r="D49" s="16"/>
      <c r="E49" s="16"/>
      <c r="F49" s="16"/>
      <c r="G49" s="16"/>
      <c r="H49" s="16"/>
      <c r="I49" s="15"/>
      <c r="J49" s="15"/>
      <c r="K49" s="15"/>
      <c r="L49" s="15"/>
      <c r="M49" s="15"/>
    </row>
    <row r="50" spans="1:13" x14ac:dyDescent="0.2">
      <c r="A50" s="15"/>
      <c r="B50" s="15"/>
      <c r="C50" s="15"/>
      <c r="D50" s="16"/>
      <c r="E50" s="16"/>
      <c r="F50" s="16"/>
      <c r="G50" s="16"/>
      <c r="H50" s="16"/>
      <c r="I50" s="15"/>
      <c r="J50" s="15"/>
      <c r="K50" s="15"/>
      <c r="L50" s="15"/>
      <c r="M50" s="15"/>
    </row>
    <row r="51" spans="1:13" x14ac:dyDescent="0.2">
      <c r="A51" s="15"/>
      <c r="B51" s="15"/>
      <c r="C51" s="15"/>
      <c r="D51" s="16"/>
      <c r="E51" s="16"/>
      <c r="F51" s="16"/>
      <c r="G51" s="16"/>
      <c r="H51" s="16"/>
      <c r="I51" s="15"/>
      <c r="J51" s="15"/>
      <c r="K51" s="15"/>
      <c r="L51" s="15"/>
      <c r="M51" s="15"/>
    </row>
    <row r="52" spans="1:13" x14ac:dyDescent="0.2">
      <c r="A52" s="15"/>
      <c r="B52" s="15"/>
      <c r="C52" s="15"/>
      <c r="D52" s="16"/>
      <c r="E52" s="16"/>
      <c r="F52" s="16"/>
      <c r="G52" s="16"/>
      <c r="H52" s="16"/>
      <c r="I52" s="15"/>
      <c r="J52" s="15"/>
      <c r="K52" s="15"/>
      <c r="L52" s="15"/>
      <c r="M52" s="15"/>
    </row>
    <row r="53" spans="1:13" x14ac:dyDescent="0.2">
      <c r="A53" s="15"/>
      <c r="B53" s="15"/>
      <c r="C53" s="15"/>
      <c r="D53" s="16"/>
      <c r="E53" s="16"/>
      <c r="F53" s="16"/>
      <c r="G53" s="16"/>
      <c r="H53" s="16"/>
      <c r="I53" s="15"/>
      <c r="J53" s="15"/>
      <c r="K53" s="15"/>
      <c r="L53" s="15"/>
      <c r="M53" s="15"/>
    </row>
    <row r="54" spans="1:13" x14ac:dyDescent="0.2">
      <c r="A54" s="15"/>
      <c r="B54" s="15"/>
      <c r="C54" s="15"/>
      <c r="D54" s="16"/>
      <c r="E54" s="16"/>
      <c r="F54" s="16"/>
      <c r="G54" s="16"/>
      <c r="H54" s="16"/>
      <c r="I54" s="15"/>
      <c r="J54" s="15"/>
      <c r="K54" s="15"/>
      <c r="L54" s="15"/>
      <c r="M54" s="15"/>
    </row>
    <row r="55" spans="1:13" x14ac:dyDescent="0.2">
      <c r="A55" s="15"/>
      <c r="B55" s="15"/>
      <c r="C55" s="15"/>
      <c r="D55" s="16"/>
      <c r="E55" s="16"/>
      <c r="F55" s="16"/>
      <c r="G55" s="16"/>
      <c r="H55" s="16"/>
      <c r="I55" s="15"/>
      <c r="J55" s="15"/>
      <c r="K55" s="15"/>
      <c r="L55" s="15"/>
      <c r="M55" s="15"/>
    </row>
    <row r="56" spans="1:13" x14ac:dyDescent="0.2">
      <c r="A56" s="15"/>
      <c r="B56" s="15"/>
      <c r="C56" s="15"/>
      <c r="D56" s="16"/>
      <c r="E56" s="16"/>
      <c r="F56" s="16"/>
      <c r="G56" s="16"/>
      <c r="H56" s="16"/>
      <c r="I56" s="15"/>
      <c r="J56" s="15"/>
      <c r="K56" s="15"/>
      <c r="L56" s="15"/>
      <c r="M56" s="15"/>
    </row>
    <row r="57" spans="1:13" x14ac:dyDescent="0.2">
      <c r="A57" s="15"/>
      <c r="B57" s="15"/>
      <c r="C57" s="15"/>
      <c r="D57" s="16"/>
      <c r="E57" s="16"/>
      <c r="F57" s="16"/>
      <c r="G57" s="16"/>
      <c r="H57" s="16"/>
      <c r="I57" s="15"/>
      <c r="J57" s="15"/>
      <c r="K57" s="15"/>
      <c r="L57" s="15"/>
      <c r="M57" s="15"/>
    </row>
    <row r="58" spans="1:13" x14ac:dyDescent="0.2">
      <c r="A58" s="15"/>
      <c r="B58" s="15"/>
      <c r="C58" s="15"/>
      <c r="D58" s="16"/>
      <c r="E58" s="16"/>
      <c r="F58" s="16"/>
      <c r="G58" s="16"/>
      <c r="H58" s="16"/>
      <c r="I58" s="15"/>
      <c r="J58" s="15"/>
      <c r="K58" s="15"/>
      <c r="L58" s="15"/>
      <c r="M58" s="15"/>
    </row>
    <row r="59" spans="1:13" x14ac:dyDescent="0.2">
      <c r="A59" s="15"/>
      <c r="B59" s="15"/>
      <c r="C59" s="15"/>
      <c r="D59" s="16"/>
      <c r="E59" s="16"/>
      <c r="F59" s="16"/>
      <c r="G59" s="16"/>
      <c r="H59" s="16"/>
      <c r="I59" s="15"/>
      <c r="J59" s="15"/>
      <c r="K59" s="15"/>
      <c r="L59" s="15"/>
      <c r="M59" s="15"/>
    </row>
    <row r="60" spans="1:13" x14ac:dyDescent="0.2">
      <c r="A60" s="15"/>
      <c r="B60" s="15"/>
      <c r="C60" s="15"/>
      <c r="D60" s="16"/>
      <c r="E60" s="16"/>
      <c r="F60" s="16"/>
      <c r="G60" s="16"/>
      <c r="H60" s="16"/>
      <c r="I60" s="15"/>
      <c r="J60" s="15"/>
      <c r="K60" s="15"/>
      <c r="L60" s="15"/>
      <c r="M60" s="15"/>
    </row>
    <row r="61" spans="1:13" x14ac:dyDescent="0.2">
      <c r="A61" s="15"/>
      <c r="B61" s="15"/>
      <c r="C61" s="15"/>
      <c r="D61" s="16"/>
      <c r="E61" s="16"/>
      <c r="F61" s="16"/>
      <c r="G61" s="16"/>
      <c r="H61" s="16"/>
      <c r="I61" s="15"/>
      <c r="J61" s="15"/>
      <c r="K61" s="15"/>
      <c r="L61" s="15"/>
      <c r="M61" s="15"/>
    </row>
    <row r="62" spans="1:13" x14ac:dyDescent="0.2">
      <c r="A62" s="15"/>
      <c r="B62" s="15"/>
      <c r="C62" s="15"/>
      <c r="D62" s="16"/>
      <c r="E62" s="16"/>
      <c r="F62" s="16"/>
      <c r="G62" s="16"/>
      <c r="H62" s="16"/>
      <c r="I62" s="15"/>
      <c r="J62" s="15"/>
      <c r="K62" s="15"/>
      <c r="L62" s="15"/>
      <c r="M62" s="15"/>
    </row>
    <row r="63" spans="1:13" x14ac:dyDescent="0.2">
      <c r="A63" s="15"/>
      <c r="B63" s="15"/>
      <c r="C63" s="15"/>
      <c r="D63" s="16"/>
      <c r="E63" s="16"/>
      <c r="F63" s="16"/>
      <c r="G63" s="16"/>
      <c r="H63" s="16"/>
      <c r="I63" s="15"/>
      <c r="J63" s="15"/>
      <c r="K63" s="15"/>
      <c r="L63" s="15"/>
      <c r="M63" s="15"/>
    </row>
    <row r="64" spans="1:13" x14ac:dyDescent="0.2">
      <c r="A64" s="15"/>
      <c r="B64" s="15"/>
      <c r="C64" s="15"/>
      <c r="D64" s="16"/>
      <c r="E64" s="16"/>
      <c r="F64" s="16"/>
      <c r="G64" s="16"/>
      <c r="H64" s="16"/>
      <c r="I64" s="15"/>
      <c r="J64" s="15"/>
      <c r="K64" s="15"/>
      <c r="L64" s="15"/>
      <c r="M64" s="15"/>
    </row>
    <row r="65" spans="1:13" x14ac:dyDescent="0.2">
      <c r="A65" s="15"/>
      <c r="B65" s="15"/>
      <c r="C65" s="15"/>
      <c r="D65" s="16"/>
      <c r="E65" s="16"/>
      <c r="F65" s="16"/>
      <c r="G65" s="16"/>
      <c r="H65" s="16"/>
      <c r="I65" s="15"/>
      <c r="J65" s="15"/>
      <c r="K65" s="15"/>
      <c r="L65" s="15"/>
      <c r="M65" s="15"/>
    </row>
    <row r="66" spans="1:13" x14ac:dyDescent="0.2">
      <c r="A66" s="15"/>
      <c r="B66" s="15"/>
      <c r="C66" s="15"/>
      <c r="D66" s="16"/>
      <c r="E66" s="16"/>
      <c r="F66" s="16"/>
      <c r="G66" s="16"/>
      <c r="H66" s="16"/>
      <c r="I66" s="15"/>
      <c r="J66" s="15"/>
      <c r="K66" s="15"/>
      <c r="L66" s="15"/>
      <c r="M66" s="15"/>
    </row>
    <row r="67" spans="1:13" x14ac:dyDescent="0.2">
      <c r="A67" s="15"/>
      <c r="B67" s="15"/>
      <c r="C67" s="15"/>
      <c r="D67" s="16"/>
      <c r="E67" s="16"/>
      <c r="F67" s="16"/>
      <c r="G67" s="16"/>
      <c r="H67" s="16"/>
      <c r="I67" s="15"/>
      <c r="J67" s="15"/>
      <c r="K67" s="15"/>
      <c r="L67" s="15"/>
      <c r="M67" s="15"/>
    </row>
    <row r="68" spans="1:13" x14ac:dyDescent="0.2">
      <c r="A68" s="15"/>
      <c r="B68" s="15"/>
      <c r="C68" s="15"/>
      <c r="D68" s="16"/>
      <c r="E68" s="16"/>
      <c r="F68" s="16"/>
      <c r="G68" s="16"/>
      <c r="H68" s="16"/>
      <c r="I68" s="15"/>
      <c r="J68" s="15"/>
      <c r="K68" s="15"/>
      <c r="L68" s="15"/>
      <c r="M68" s="15"/>
    </row>
    <row r="69" spans="1:13" x14ac:dyDescent="0.2">
      <c r="A69" s="15"/>
      <c r="B69" s="15"/>
      <c r="C69" s="15"/>
      <c r="D69" s="16"/>
      <c r="E69" s="16"/>
      <c r="F69" s="16"/>
      <c r="G69" s="16"/>
      <c r="H69" s="16"/>
      <c r="I69" s="15"/>
      <c r="J69" s="15"/>
      <c r="K69" s="15"/>
      <c r="L69" s="15"/>
      <c r="M69" s="15"/>
    </row>
    <row r="70" spans="1:13" x14ac:dyDescent="0.2">
      <c r="A70" s="15"/>
      <c r="B70" s="15"/>
      <c r="C70" s="15"/>
      <c r="D70" s="16"/>
      <c r="E70" s="16"/>
      <c r="F70" s="16"/>
      <c r="G70" s="16"/>
      <c r="H70" s="16"/>
      <c r="I70" s="15"/>
      <c r="J70" s="15"/>
      <c r="K70" s="15"/>
      <c r="L70" s="15"/>
      <c r="M70" s="15"/>
    </row>
    <row r="71" spans="1:13" x14ac:dyDescent="0.2">
      <c r="A71" s="15"/>
      <c r="B71" s="15"/>
      <c r="C71" s="15"/>
      <c r="D71" s="16"/>
      <c r="E71" s="16"/>
      <c r="F71" s="16"/>
      <c r="G71" s="16"/>
      <c r="H71" s="16"/>
      <c r="I71" s="15"/>
      <c r="J71" s="15"/>
      <c r="K71" s="15"/>
      <c r="L71" s="15"/>
      <c r="M71" s="15"/>
    </row>
    <row r="72" spans="1:13" x14ac:dyDescent="0.2">
      <c r="A72" s="15"/>
      <c r="B72" s="15"/>
      <c r="C72" s="15"/>
      <c r="D72" s="16"/>
      <c r="E72" s="16"/>
      <c r="F72" s="16"/>
      <c r="G72" s="16"/>
      <c r="H72" s="16"/>
      <c r="I72" s="15"/>
      <c r="J72" s="15"/>
      <c r="K72" s="15"/>
      <c r="L72" s="15"/>
      <c r="M72" s="15"/>
    </row>
    <row r="73" spans="1:13" x14ac:dyDescent="0.2">
      <c r="A73" s="15"/>
      <c r="B73" s="15"/>
      <c r="C73" s="15"/>
      <c r="D73" s="16"/>
      <c r="E73" s="16"/>
      <c r="F73" s="16"/>
      <c r="G73" s="16"/>
      <c r="H73" s="16"/>
      <c r="I73" s="15"/>
      <c r="J73" s="15"/>
      <c r="K73" s="15"/>
      <c r="L73" s="15"/>
      <c r="M73" s="15"/>
    </row>
    <row r="74" spans="1:13" x14ac:dyDescent="0.2">
      <c r="A74" s="15"/>
      <c r="B74" s="15"/>
      <c r="C74" s="15"/>
      <c r="D74" s="16"/>
      <c r="E74" s="16"/>
      <c r="F74" s="16"/>
      <c r="G74" s="16"/>
      <c r="H74" s="16"/>
      <c r="I74" s="15"/>
      <c r="J74" s="15"/>
      <c r="K74" s="15"/>
      <c r="L74" s="15"/>
      <c r="M74" s="15"/>
    </row>
  </sheetData>
  <mergeCells count="35">
    <mergeCell ref="D19:I19"/>
    <mergeCell ref="D30:I30"/>
    <mergeCell ref="D31:I31"/>
    <mergeCell ref="D21:I21"/>
    <mergeCell ref="D22:I22"/>
    <mergeCell ref="D23:I23"/>
    <mergeCell ref="D18:I18"/>
    <mergeCell ref="D32:I32"/>
    <mergeCell ref="A5:M5"/>
    <mergeCell ref="A6:M6"/>
    <mergeCell ref="D8:I8"/>
    <mergeCell ref="D13:I13"/>
    <mergeCell ref="D17:I17"/>
    <mergeCell ref="D15:I15"/>
    <mergeCell ref="D24:I24"/>
    <mergeCell ref="D25:I25"/>
    <mergeCell ref="D26:I26"/>
    <mergeCell ref="D27:I27"/>
    <mergeCell ref="D28:I28"/>
    <mergeCell ref="D29:I29"/>
    <mergeCell ref="D16:I16"/>
    <mergeCell ref="D20:I20"/>
    <mergeCell ref="D14:I14"/>
    <mergeCell ref="A1:B3"/>
    <mergeCell ref="C1:J4"/>
    <mergeCell ref="K1:L2"/>
    <mergeCell ref="M1:N2"/>
    <mergeCell ref="K3:L4"/>
    <mergeCell ref="M3:N4"/>
    <mergeCell ref="A4:B4"/>
    <mergeCell ref="D7:I7"/>
    <mergeCell ref="D9:I9"/>
    <mergeCell ref="D10:I10"/>
    <mergeCell ref="D11:I11"/>
    <mergeCell ref="D12:I12"/>
  </mergeCells>
  <printOptions horizontalCentered="1" verticalCentered="1"/>
  <pageMargins left="0.23622047244094491" right="0.23622047244094491" top="0.74803149606299213" bottom="0.39" header="0.31496062992125984" footer="0.31496062992125984"/>
  <pageSetup scale="7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67"/>
  <sheetViews>
    <sheetView topLeftCell="A6" zoomScale="90" zoomScaleNormal="90" workbookViewId="0">
      <pane ySplit="1800" activePane="bottomLeft"/>
      <selection activeCell="A6" sqref="A6"/>
      <selection pane="bottomLeft" activeCell="B25" sqref="B25:L25"/>
    </sheetView>
  </sheetViews>
  <sheetFormatPr baseColWidth="10" defaultColWidth="11.5703125" defaultRowHeight="43.5" customHeight="1" x14ac:dyDescent="0.2"/>
  <cols>
    <col min="1" max="1" width="46.28515625" customWidth="1"/>
    <col min="2" max="2" width="16.85546875" bestFit="1" customWidth="1"/>
    <col min="3" max="3" width="39.5703125" bestFit="1" customWidth="1"/>
    <col min="4" max="8" width="7.85546875" style="17" customWidth="1"/>
    <col min="9" max="9" width="20.7109375" customWidth="1"/>
    <col min="10" max="14" width="7.28515625" customWidth="1"/>
    <col min="15" max="15" width="14" customWidth="1"/>
  </cols>
  <sheetData>
    <row r="1" spans="1:17" ht="43.5" customHeight="1" x14ac:dyDescent="0.2">
      <c r="A1" s="154" t="s">
        <v>0</v>
      </c>
      <c r="B1" s="155"/>
      <c r="C1" s="160" t="s">
        <v>1</v>
      </c>
      <c r="D1" s="161"/>
      <c r="E1" s="161"/>
      <c r="F1" s="161"/>
      <c r="G1" s="161"/>
      <c r="H1" s="161"/>
      <c r="I1" s="161"/>
      <c r="J1" s="162"/>
      <c r="K1" s="169" t="s">
        <v>2</v>
      </c>
      <c r="L1" s="170"/>
      <c r="M1" s="169">
        <v>5</v>
      </c>
      <c r="N1" s="170"/>
      <c r="Q1">
        <v>8</v>
      </c>
    </row>
    <row r="2" spans="1:17" ht="15.75" customHeight="1" x14ac:dyDescent="0.2">
      <c r="A2" s="156"/>
      <c r="B2" s="157"/>
      <c r="C2" s="163"/>
      <c r="D2" s="164"/>
      <c r="E2" s="164"/>
      <c r="F2" s="164"/>
      <c r="G2" s="164"/>
      <c r="H2" s="164"/>
      <c r="I2" s="164"/>
      <c r="J2" s="165"/>
      <c r="K2" s="171"/>
      <c r="L2" s="172"/>
      <c r="M2" s="171"/>
      <c r="N2" s="172"/>
    </row>
    <row r="3" spans="1:17" ht="15.75" customHeight="1" x14ac:dyDescent="0.2">
      <c r="A3" s="158"/>
      <c r="B3" s="159"/>
      <c r="C3" s="163"/>
      <c r="D3" s="164"/>
      <c r="E3" s="164"/>
      <c r="F3" s="164"/>
      <c r="G3" s="164"/>
      <c r="H3" s="164"/>
      <c r="I3" s="164"/>
      <c r="J3" s="165"/>
      <c r="K3" s="173" t="s">
        <v>3</v>
      </c>
      <c r="L3" s="174"/>
      <c r="M3" s="177">
        <v>43203</v>
      </c>
      <c r="N3" s="170"/>
    </row>
    <row r="4" spans="1:17" ht="43.5" customHeight="1" x14ac:dyDescent="0.2">
      <c r="A4" s="178" t="s">
        <v>188</v>
      </c>
      <c r="B4" s="179"/>
      <c r="C4" s="166"/>
      <c r="D4" s="167"/>
      <c r="E4" s="167"/>
      <c r="F4" s="167"/>
      <c r="G4" s="167"/>
      <c r="H4" s="167"/>
      <c r="I4" s="167"/>
      <c r="J4" s="168"/>
      <c r="K4" s="175"/>
      <c r="L4" s="176"/>
      <c r="M4" s="171"/>
      <c r="N4" s="172"/>
    </row>
    <row r="5" spans="1:17" ht="43.5" customHeight="1" x14ac:dyDescent="0.2">
      <c r="A5" s="186" t="s">
        <v>183</v>
      </c>
      <c r="B5" s="187"/>
      <c r="C5" s="187"/>
      <c r="D5" s="187"/>
      <c r="E5" s="187"/>
      <c r="F5" s="187"/>
      <c r="G5" s="187"/>
      <c r="H5" s="187"/>
      <c r="I5" s="187"/>
      <c r="J5" s="187"/>
      <c r="K5" s="187"/>
      <c r="L5" s="187"/>
      <c r="M5" s="187"/>
      <c r="N5" s="187"/>
    </row>
    <row r="6" spans="1:17" ht="43.5" customHeight="1" thickBot="1" x14ac:dyDescent="0.25">
      <c r="A6" s="186" t="s">
        <v>232</v>
      </c>
      <c r="B6" s="187"/>
      <c r="C6" s="187"/>
      <c r="D6" s="187"/>
      <c r="E6" s="187"/>
      <c r="F6" s="187"/>
      <c r="G6" s="187"/>
      <c r="H6" s="187"/>
      <c r="I6" s="187"/>
      <c r="J6" s="187"/>
      <c r="K6" s="187"/>
      <c r="L6" s="187"/>
      <c r="M6" s="187"/>
      <c r="N6" s="187"/>
    </row>
    <row r="7" spans="1:17" ht="43.5" customHeight="1" thickBot="1" x14ac:dyDescent="0.25">
      <c r="A7" s="42" t="s">
        <v>4</v>
      </c>
      <c r="B7" s="42" t="s">
        <v>5</v>
      </c>
      <c r="C7" s="42" t="s">
        <v>6</v>
      </c>
      <c r="D7" s="196" t="s">
        <v>7</v>
      </c>
      <c r="E7" s="197"/>
      <c r="F7" s="197"/>
      <c r="G7" s="197"/>
      <c r="H7" s="197"/>
      <c r="I7" s="198"/>
      <c r="J7" s="43" t="s">
        <v>8</v>
      </c>
      <c r="K7" s="43" t="s">
        <v>9</v>
      </c>
      <c r="L7" s="43" t="s">
        <v>10</v>
      </c>
      <c r="M7" s="43" t="s">
        <v>11</v>
      </c>
      <c r="N7" s="44" t="s">
        <v>12</v>
      </c>
    </row>
    <row r="8" spans="1:17" ht="50.25" customHeight="1" thickBot="1" x14ac:dyDescent="0.25">
      <c r="A8" s="5" t="s">
        <v>190</v>
      </c>
      <c r="B8" s="5" t="s">
        <v>191</v>
      </c>
      <c r="C8" s="6" t="s">
        <v>192</v>
      </c>
      <c r="D8" s="199" t="s">
        <v>189</v>
      </c>
      <c r="E8" s="200"/>
      <c r="F8" s="200"/>
      <c r="G8" s="200"/>
      <c r="H8" s="200"/>
      <c r="I8" s="201"/>
      <c r="J8" s="20">
        <v>1</v>
      </c>
      <c r="K8" s="20"/>
      <c r="L8" s="20"/>
      <c r="M8" s="20"/>
      <c r="N8" s="21"/>
    </row>
    <row r="9" spans="1:17" ht="69" customHeight="1" thickBot="1" x14ac:dyDescent="0.25">
      <c r="A9" s="5" t="s">
        <v>411</v>
      </c>
      <c r="B9" s="5" t="s">
        <v>14</v>
      </c>
      <c r="C9" s="6" t="s">
        <v>105</v>
      </c>
      <c r="D9" s="180" t="s">
        <v>193</v>
      </c>
      <c r="E9" s="194"/>
      <c r="F9" s="194"/>
      <c r="G9" s="194"/>
      <c r="H9" s="194"/>
      <c r="I9" s="195"/>
      <c r="J9" s="7">
        <v>1</v>
      </c>
      <c r="K9" s="7"/>
      <c r="L9" s="7"/>
      <c r="M9" s="28"/>
      <c r="N9" s="7"/>
    </row>
    <row r="10" spans="1:17" ht="43.5" customHeight="1" thickBot="1" x14ac:dyDescent="0.25">
      <c r="A10" s="5" t="s">
        <v>61</v>
      </c>
      <c r="B10" s="5" t="s">
        <v>15</v>
      </c>
      <c r="C10" s="5" t="s">
        <v>95</v>
      </c>
      <c r="D10" s="180" t="s">
        <v>194</v>
      </c>
      <c r="E10" s="183"/>
      <c r="F10" s="183"/>
      <c r="G10" s="183"/>
      <c r="H10" s="183"/>
      <c r="I10" s="184"/>
      <c r="J10" s="7">
        <v>1</v>
      </c>
      <c r="K10" s="7"/>
      <c r="L10" s="7"/>
      <c r="M10" s="7"/>
      <c r="N10" s="7"/>
    </row>
    <row r="11" spans="1:17" ht="69" customHeight="1" thickBot="1" x14ac:dyDescent="0.25">
      <c r="A11" s="5" t="s">
        <v>62</v>
      </c>
      <c r="B11" s="5" t="s">
        <v>23</v>
      </c>
      <c r="C11" s="5" t="s">
        <v>96</v>
      </c>
      <c r="D11" s="180" t="s">
        <v>195</v>
      </c>
      <c r="E11" s="181"/>
      <c r="F11" s="181"/>
      <c r="G11" s="181"/>
      <c r="H11" s="181"/>
      <c r="I11" s="182"/>
      <c r="J11" s="7">
        <v>1</v>
      </c>
      <c r="K11" s="7"/>
      <c r="L11" s="28"/>
      <c r="M11" s="28"/>
      <c r="N11" s="7"/>
    </row>
    <row r="12" spans="1:17" ht="30" customHeight="1" thickBot="1" x14ac:dyDescent="0.25">
      <c r="A12" s="5" t="s">
        <v>24</v>
      </c>
      <c r="B12" s="5" t="s">
        <v>23</v>
      </c>
      <c r="C12" s="6" t="s">
        <v>25</v>
      </c>
      <c r="D12" s="180" t="s">
        <v>412</v>
      </c>
      <c r="E12" s="194"/>
      <c r="F12" s="194"/>
      <c r="G12" s="194"/>
      <c r="H12" s="194"/>
      <c r="I12" s="195"/>
      <c r="J12" s="7"/>
      <c r="K12" s="7"/>
      <c r="L12" s="28">
        <v>1</v>
      </c>
      <c r="M12" s="28"/>
      <c r="N12" s="7"/>
    </row>
    <row r="13" spans="1:17" ht="36" customHeight="1" thickBot="1" x14ac:dyDescent="0.25">
      <c r="A13" s="5" t="s">
        <v>26</v>
      </c>
      <c r="B13" s="6" t="s">
        <v>27</v>
      </c>
      <c r="C13" s="6" t="s">
        <v>28</v>
      </c>
      <c r="D13" s="180" t="s">
        <v>196</v>
      </c>
      <c r="E13" s="183"/>
      <c r="F13" s="183"/>
      <c r="G13" s="183"/>
      <c r="H13" s="183"/>
      <c r="I13" s="184"/>
      <c r="J13" s="7">
        <v>1</v>
      </c>
      <c r="K13" s="7"/>
      <c r="L13" s="7"/>
      <c r="M13" s="7"/>
      <c r="N13" s="28"/>
    </row>
    <row r="14" spans="1:17" ht="209.25" customHeight="1" thickBot="1" x14ac:dyDescent="0.25">
      <c r="A14" s="5" t="s">
        <v>34</v>
      </c>
      <c r="B14" s="6" t="s">
        <v>35</v>
      </c>
      <c r="C14" s="5" t="s">
        <v>97</v>
      </c>
      <c r="D14" s="180" t="s">
        <v>199</v>
      </c>
      <c r="E14" s="183"/>
      <c r="F14" s="183"/>
      <c r="G14" s="183"/>
      <c r="H14" s="183"/>
      <c r="I14" s="184"/>
      <c r="J14" s="7"/>
      <c r="K14" s="7"/>
      <c r="L14" s="7"/>
      <c r="M14" s="28">
        <v>1</v>
      </c>
      <c r="N14" s="7"/>
    </row>
    <row r="15" spans="1:17" ht="43.5" hidden="1" customHeight="1" x14ac:dyDescent="0.2">
      <c r="A15" s="6" t="s">
        <v>36</v>
      </c>
      <c r="B15" s="6" t="s">
        <v>37</v>
      </c>
      <c r="C15" s="6" t="s">
        <v>38</v>
      </c>
      <c r="D15" s="185"/>
      <c r="E15" s="183"/>
      <c r="F15" s="183"/>
      <c r="G15" s="183"/>
      <c r="H15" s="183"/>
      <c r="I15" s="184"/>
      <c r="J15" s="7"/>
      <c r="K15" s="7"/>
      <c r="L15" s="7"/>
      <c r="M15" s="7"/>
      <c r="N15" s="7"/>
      <c r="P15" s="8"/>
    </row>
    <row r="16" spans="1:17" ht="43.5" hidden="1" customHeight="1" x14ac:dyDescent="0.2">
      <c r="A16" s="6" t="s">
        <v>39</v>
      </c>
      <c r="B16" s="6">
        <v>85</v>
      </c>
      <c r="C16" s="6" t="s">
        <v>40</v>
      </c>
      <c r="D16" s="185"/>
      <c r="E16" s="183"/>
      <c r="F16" s="183"/>
      <c r="G16" s="183"/>
      <c r="H16" s="183"/>
      <c r="I16" s="184"/>
      <c r="J16" s="7"/>
      <c r="K16" s="7"/>
      <c r="L16" s="7"/>
      <c r="M16" s="7"/>
      <c r="N16" s="7"/>
      <c r="P16" s="8"/>
    </row>
    <row r="17" spans="1:16" ht="43.5" hidden="1" customHeight="1" x14ac:dyDescent="0.2">
      <c r="A17" s="6" t="s">
        <v>41</v>
      </c>
      <c r="B17" s="6"/>
      <c r="C17" s="6"/>
      <c r="D17" s="32"/>
      <c r="E17" s="33"/>
      <c r="F17" s="33"/>
      <c r="G17" s="33"/>
      <c r="H17" s="33"/>
      <c r="I17" s="34"/>
      <c r="J17" s="7"/>
      <c r="K17" s="7"/>
      <c r="L17" s="7"/>
      <c r="M17" s="7"/>
      <c r="N17" s="7"/>
      <c r="P17" s="8"/>
    </row>
    <row r="18" spans="1:16" ht="43.5" hidden="1" customHeight="1" x14ac:dyDescent="0.2">
      <c r="A18" s="6" t="s">
        <v>42</v>
      </c>
      <c r="B18" s="6">
        <v>85</v>
      </c>
      <c r="C18" s="6" t="s">
        <v>43</v>
      </c>
      <c r="D18" s="185"/>
      <c r="E18" s="183"/>
      <c r="F18" s="183"/>
      <c r="G18" s="183"/>
      <c r="H18" s="183"/>
      <c r="I18" s="184"/>
      <c r="J18" s="7"/>
      <c r="K18" s="7"/>
      <c r="L18" s="7"/>
      <c r="M18" s="7"/>
      <c r="N18" s="7"/>
      <c r="P18" s="8"/>
    </row>
    <row r="19" spans="1:16" ht="43.5" hidden="1" customHeight="1" x14ac:dyDescent="0.2">
      <c r="A19" s="6" t="s">
        <v>44</v>
      </c>
      <c r="B19" s="6">
        <v>87</v>
      </c>
      <c r="C19" s="6" t="s">
        <v>45</v>
      </c>
      <c r="D19" s="185"/>
      <c r="E19" s="183"/>
      <c r="F19" s="183"/>
      <c r="G19" s="183"/>
      <c r="H19" s="183"/>
      <c r="I19" s="184"/>
      <c r="J19" s="7"/>
      <c r="K19" s="7"/>
      <c r="L19" s="7"/>
      <c r="M19" s="7"/>
      <c r="N19" s="7"/>
      <c r="P19" s="8"/>
    </row>
    <row r="20" spans="1:16" ht="43.5" hidden="1" customHeight="1" x14ac:dyDescent="0.2">
      <c r="A20" s="6" t="s">
        <v>46</v>
      </c>
      <c r="B20" s="6" t="s">
        <v>47</v>
      </c>
      <c r="C20" s="6" t="s">
        <v>48</v>
      </c>
      <c r="D20" s="185"/>
      <c r="E20" s="183"/>
      <c r="F20" s="183"/>
      <c r="G20" s="183"/>
      <c r="H20" s="183"/>
      <c r="I20" s="184"/>
      <c r="J20" s="7"/>
      <c r="K20" s="7"/>
      <c r="L20" s="7"/>
      <c r="M20" s="7"/>
      <c r="N20" s="7"/>
      <c r="P20" s="8"/>
    </row>
    <row r="21" spans="1:16" ht="42.75" customHeight="1" thickBot="1" x14ac:dyDescent="0.25">
      <c r="A21" s="6" t="s">
        <v>71</v>
      </c>
      <c r="B21" s="6">
        <v>10</v>
      </c>
      <c r="C21" s="6" t="s">
        <v>49</v>
      </c>
      <c r="D21" s="185" t="s">
        <v>197</v>
      </c>
      <c r="E21" s="183"/>
      <c r="F21" s="183"/>
      <c r="G21" s="183"/>
      <c r="H21" s="183"/>
      <c r="I21" s="184"/>
      <c r="J21" s="7">
        <v>1</v>
      </c>
      <c r="K21" s="7"/>
      <c r="L21" s="7"/>
      <c r="M21" s="7"/>
      <c r="N21" s="7"/>
    </row>
    <row r="22" spans="1:16" ht="118.5" customHeight="1" thickBot="1" x14ac:dyDescent="0.25">
      <c r="A22" s="6" t="s">
        <v>98</v>
      </c>
      <c r="B22" s="22" t="s">
        <v>63</v>
      </c>
      <c r="C22" s="5" t="s">
        <v>99</v>
      </c>
      <c r="D22" s="180" t="s">
        <v>251</v>
      </c>
      <c r="E22" s="183"/>
      <c r="F22" s="183"/>
      <c r="G22" s="183"/>
      <c r="H22" s="183"/>
      <c r="I22" s="184"/>
      <c r="J22" s="7"/>
      <c r="K22" s="7"/>
      <c r="L22" s="28">
        <v>1</v>
      </c>
      <c r="M22" s="7"/>
      <c r="N22" s="7"/>
    </row>
    <row r="23" spans="1:16" ht="48.75" customHeight="1" thickBot="1" x14ac:dyDescent="0.25">
      <c r="A23" s="5" t="s">
        <v>206</v>
      </c>
      <c r="B23" s="5" t="s">
        <v>68</v>
      </c>
      <c r="C23" s="6" t="s">
        <v>69</v>
      </c>
      <c r="D23" s="180" t="s">
        <v>198</v>
      </c>
      <c r="E23" s="181"/>
      <c r="F23" s="181"/>
      <c r="G23" s="181"/>
      <c r="H23" s="181"/>
      <c r="I23" s="182"/>
      <c r="J23" s="7">
        <v>1</v>
      </c>
      <c r="K23" s="7"/>
      <c r="L23" s="7"/>
      <c r="M23" s="7"/>
      <c r="N23" s="7"/>
    </row>
    <row r="24" spans="1:16" ht="69.75" customHeight="1" thickBot="1" x14ac:dyDescent="0.25">
      <c r="A24" s="5"/>
      <c r="B24" s="5" t="s">
        <v>77</v>
      </c>
      <c r="C24" s="6" t="s">
        <v>422</v>
      </c>
      <c r="D24" s="180" t="s">
        <v>421</v>
      </c>
      <c r="E24" s="181"/>
      <c r="F24" s="181"/>
      <c r="G24" s="181"/>
      <c r="H24" s="181"/>
      <c r="I24" s="182"/>
      <c r="J24" s="7"/>
      <c r="K24" s="7"/>
      <c r="L24" s="7"/>
      <c r="M24" s="7">
        <v>1</v>
      </c>
      <c r="N24" s="7"/>
    </row>
    <row r="25" spans="1:16" ht="43.5" customHeight="1" thickBot="1" x14ac:dyDescent="0.25">
      <c r="A25" s="6"/>
      <c r="B25" s="6" t="s">
        <v>56</v>
      </c>
      <c r="C25" s="6" t="s">
        <v>424</v>
      </c>
      <c r="D25" s="185" t="s">
        <v>423</v>
      </c>
      <c r="E25" s="183"/>
      <c r="F25" s="183"/>
      <c r="G25" s="183"/>
      <c r="H25" s="183"/>
      <c r="I25" s="184"/>
      <c r="J25" s="7"/>
      <c r="K25" s="7"/>
      <c r="L25" s="7">
        <v>1</v>
      </c>
      <c r="M25" s="7"/>
      <c r="N25" s="7"/>
    </row>
    <row r="26" spans="1:16" ht="12.75" x14ac:dyDescent="0.2">
      <c r="A26" s="12"/>
      <c r="B26" s="12"/>
      <c r="C26" s="12"/>
      <c r="D26" s="12"/>
      <c r="E26" s="12"/>
      <c r="F26" s="12"/>
      <c r="G26" s="12"/>
      <c r="H26" s="13" t="s">
        <v>57</v>
      </c>
      <c r="J26">
        <f>SUM(J9:J25)</f>
        <v>6</v>
      </c>
      <c r="K26">
        <f>SUM(K9:K25)</f>
        <v>0</v>
      </c>
      <c r="L26">
        <f>SUM(L9:L25)</f>
        <v>3</v>
      </c>
      <c r="M26">
        <v>0</v>
      </c>
      <c r="N26">
        <f>SUM(N9:N25)</f>
        <v>0</v>
      </c>
    </row>
    <row r="27" spans="1:16" ht="43.5" customHeight="1" thickBot="1" x14ac:dyDescent="0.25">
      <c r="A27" s="12"/>
      <c r="B27" s="12"/>
      <c r="C27" s="12"/>
      <c r="D27" s="14"/>
      <c r="E27" s="14"/>
      <c r="F27" s="14"/>
      <c r="G27" s="14"/>
      <c r="H27" s="14"/>
      <c r="I27" s="12"/>
      <c r="J27" s="3" t="s">
        <v>8</v>
      </c>
      <c r="K27" s="3" t="s">
        <v>9</v>
      </c>
      <c r="L27" s="3" t="s">
        <v>10</v>
      </c>
      <c r="M27" s="3" t="s">
        <v>11</v>
      </c>
      <c r="N27" s="4" t="s">
        <v>12</v>
      </c>
    </row>
    <row r="28" spans="1:16" ht="43.5" customHeight="1" x14ac:dyDescent="0.2">
      <c r="A28" s="12"/>
      <c r="B28" s="12"/>
      <c r="C28" s="12"/>
      <c r="D28" s="14"/>
      <c r="E28" s="14"/>
      <c r="F28" s="14"/>
      <c r="G28" s="14"/>
      <c r="H28" s="14"/>
      <c r="I28" s="12"/>
      <c r="J28" s="12"/>
      <c r="K28" s="12"/>
      <c r="L28" s="12"/>
      <c r="M28" s="12"/>
      <c r="N28" s="13"/>
    </row>
    <row r="29" spans="1:16" ht="43.5" customHeight="1" x14ac:dyDescent="0.2">
      <c r="A29" s="12"/>
      <c r="B29" s="12"/>
      <c r="C29" s="12"/>
      <c r="D29" s="14"/>
      <c r="E29" s="14"/>
      <c r="F29" s="14"/>
      <c r="G29" s="14"/>
      <c r="H29" s="14"/>
      <c r="I29" s="12"/>
      <c r="J29" s="12"/>
      <c r="K29" s="12"/>
      <c r="L29" s="12"/>
      <c r="M29" s="12"/>
      <c r="N29" s="13"/>
    </row>
    <row r="30" spans="1:16" ht="43.5" customHeight="1" x14ac:dyDescent="0.2">
      <c r="A30" s="12"/>
      <c r="B30" s="12"/>
      <c r="C30" s="12"/>
      <c r="D30" s="14"/>
      <c r="E30" s="14"/>
      <c r="F30" s="14"/>
      <c r="G30" s="14"/>
      <c r="H30" s="14"/>
      <c r="I30" s="12"/>
      <c r="J30" s="12"/>
      <c r="K30" s="12"/>
      <c r="L30" s="12"/>
      <c r="M30" s="12"/>
      <c r="N30" s="13"/>
    </row>
    <row r="31" spans="1:16" ht="43.5" customHeight="1" x14ac:dyDescent="0.2">
      <c r="A31" s="12"/>
      <c r="B31" s="12"/>
      <c r="C31" s="12"/>
      <c r="D31" s="14"/>
      <c r="E31" s="14"/>
      <c r="F31" s="14"/>
      <c r="G31" s="14"/>
      <c r="H31" s="14"/>
      <c r="I31" s="12"/>
      <c r="J31" s="12"/>
      <c r="K31" s="12"/>
      <c r="L31" s="12"/>
      <c r="M31" s="12"/>
      <c r="N31" s="13"/>
    </row>
    <row r="32" spans="1:16" ht="43.5" customHeight="1" x14ac:dyDescent="0.2">
      <c r="A32" s="12"/>
      <c r="B32" s="12"/>
      <c r="C32" s="12"/>
      <c r="D32" s="14"/>
      <c r="E32" s="14"/>
      <c r="F32" s="14"/>
      <c r="G32" s="14"/>
      <c r="H32" s="14"/>
      <c r="I32" s="12"/>
      <c r="J32" s="12"/>
      <c r="K32" s="12"/>
      <c r="L32" s="12"/>
      <c r="M32" s="12"/>
      <c r="N32" s="13"/>
    </row>
    <row r="33" spans="1:14" ht="43.5" customHeight="1" x14ac:dyDescent="0.2">
      <c r="A33" s="12"/>
      <c r="B33" s="12"/>
      <c r="C33" s="12"/>
      <c r="D33" s="14"/>
      <c r="E33" s="14"/>
      <c r="F33" s="14"/>
      <c r="G33" s="14"/>
      <c r="H33" s="14"/>
      <c r="I33" s="12"/>
      <c r="J33" s="12"/>
      <c r="K33" s="12"/>
      <c r="L33" s="12"/>
      <c r="M33" s="12"/>
      <c r="N33" s="13"/>
    </row>
    <row r="34" spans="1:14" ht="43.5" customHeight="1" x14ac:dyDescent="0.2">
      <c r="A34" s="12"/>
      <c r="B34" s="12"/>
      <c r="C34" s="12"/>
      <c r="D34" s="14"/>
      <c r="E34" s="14"/>
      <c r="F34" s="14"/>
      <c r="G34" s="14"/>
      <c r="H34" s="14"/>
      <c r="I34" s="12"/>
      <c r="J34" s="12"/>
      <c r="K34" s="12"/>
      <c r="L34" s="12"/>
      <c r="M34" s="12"/>
      <c r="N34" s="13"/>
    </row>
    <row r="35" spans="1:14" ht="43.5" customHeight="1" x14ac:dyDescent="0.2">
      <c r="A35" s="15"/>
      <c r="B35" s="15"/>
      <c r="C35" s="15"/>
      <c r="D35" s="16"/>
      <c r="E35" s="16"/>
      <c r="F35" s="16"/>
      <c r="G35" s="16"/>
      <c r="H35" s="16"/>
      <c r="I35" s="15"/>
      <c r="J35" s="15"/>
      <c r="K35" s="15"/>
      <c r="L35" s="15"/>
      <c r="M35" s="15"/>
    </row>
    <row r="36" spans="1:14" ht="43.5" customHeight="1" x14ac:dyDescent="0.2">
      <c r="A36" s="15"/>
      <c r="B36" s="15"/>
      <c r="C36" s="15"/>
      <c r="D36" s="16"/>
      <c r="E36" s="16"/>
      <c r="F36" s="16"/>
      <c r="G36" s="16"/>
      <c r="H36" s="16"/>
      <c r="I36" s="15"/>
      <c r="J36" s="15"/>
      <c r="K36" s="15"/>
      <c r="L36" s="15"/>
      <c r="M36" s="15"/>
    </row>
    <row r="37" spans="1:14" ht="43.5" customHeight="1" x14ac:dyDescent="0.2">
      <c r="A37" s="15"/>
      <c r="B37" s="15"/>
      <c r="C37" s="15"/>
      <c r="D37" s="16"/>
      <c r="E37" s="16"/>
      <c r="F37" s="16"/>
      <c r="G37" s="16"/>
      <c r="H37" s="16"/>
      <c r="I37" s="15"/>
      <c r="J37" s="15"/>
      <c r="K37" s="15"/>
      <c r="L37" s="15"/>
      <c r="M37" s="15"/>
    </row>
    <row r="38" spans="1:14" ht="43.5" customHeight="1" x14ac:dyDescent="0.2">
      <c r="A38" s="15"/>
      <c r="B38" s="15"/>
      <c r="C38" s="15"/>
      <c r="D38" s="16"/>
      <c r="E38" s="16"/>
      <c r="F38" s="16"/>
      <c r="G38" s="16"/>
      <c r="H38" s="16"/>
      <c r="I38" s="15"/>
      <c r="J38" s="15"/>
      <c r="K38" s="15"/>
      <c r="L38" s="15"/>
      <c r="M38" s="15"/>
    </row>
    <row r="39" spans="1:14" ht="43.5" customHeight="1" x14ac:dyDescent="0.2">
      <c r="A39" s="15"/>
      <c r="B39" s="15"/>
      <c r="C39" s="15"/>
      <c r="D39" s="16"/>
      <c r="E39" s="16"/>
      <c r="F39" s="16"/>
      <c r="G39" s="16"/>
      <c r="H39" s="16"/>
      <c r="I39" s="15"/>
      <c r="J39" s="15"/>
      <c r="K39" s="15"/>
      <c r="L39" s="15"/>
      <c r="M39" s="15"/>
    </row>
    <row r="40" spans="1:14" ht="43.5" customHeight="1" x14ac:dyDescent="0.2">
      <c r="A40" s="15"/>
      <c r="B40" s="15"/>
      <c r="C40" s="15"/>
      <c r="D40" s="16"/>
      <c r="E40" s="16"/>
      <c r="F40" s="16"/>
      <c r="G40" s="16"/>
      <c r="H40" s="16"/>
      <c r="I40" s="15"/>
      <c r="J40" s="15"/>
      <c r="K40" s="15"/>
      <c r="L40" s="15"/>
      <c r="M40" s="15"/>
    </row>
    <row r="41" spans="1:14" ht="43.5" customHeight="1" x14ac:dyDescent="0.2">
      <c r="A41" s="15"/>
      <c r="B41" s="15"/>
      <c r="C41" s="15"/>
      <c r="D41" s="16"/>
      <c r="E41" s="16"/>
      <c r="F41" s="16"/>
      <c r="G41" s="16"/>
      <c r="H41" s="16"/>
      <c r="I41" s="15"/>
      <c r="J41" s="15"/>
      <c r="K41" s="15"/>
      <c r="L41" s="15"/>
      <c r="M41" s="15"/>
    </row>
    <row r="42" spans="1:14" ht="43.5" customHeight="1" x14ac:dyDescent="0.2">
      <c r="A42" s="15"/>
      <c r="B42" s="15"/>
      <c r="C42" s="15"/>
      <c r="D42" s="16"/>
      <c r="E42" s="16"/>
      <c r="F42" s="16"/>
      <c r="G42" s="16"/>
      <c r="H42" s="16"/>
      <c r="I42" s="15"/>
      <c r="J42" s="15"/>
      <c r="K42" s="15"/>
      <c r="L42" s="15"/>
      <c r="M42" s="15"/>
    </row>
    <row r="43" spans="1:14" ht="43.5" customHeight="1" x14ac:dyDescent="0.2">
      <c r="A43" s="15"/>
      <c r="B43" s="15"/>
      <c r="C43" s="15"/>
      <c r="D43" s="16"/>
      <c r="E43" s="16"/>
      <c r="F43" s="16"/>
      <c r="G43" s="16"/>
      <c r="H43" s="16"/>
      <c r="I43" s="15"/>
      <c r="J43" s="15"/>
      <c r="K43" s="15"/>
      <c r="L43" s="15"/>
      <c r="M43" s="15"/>
    </row>
    <row r="44" spans="1:14" ht="43.5" customHeight="1" x14ac:dyDescent="0.2">
      <c r="A44" s="15"/>
      <c r="B44" s="15"/>
      <c r="C44" s="15"/>
      <c r="D44" s="16"/>
      <c r="E44" s="16"/>
      <c r="F44" s="16"/>
      <c r="G44" s="16"/>
      <c r="H44" s="16"/>
      <c r="I44" s="15"/>
      <c r="J44" s="15"/>
      <c r="K44" s="15"/>
      <c r="L44" s="15"/>
      <c r="M44" s="15"/>
    </row>
    <row r="45" spans="1:14" ht="43.5" customHeight="1" x14ac:dyDescent="0.2">
      <c r="A45" s="15"/>
      <c r="B45" s="15"/>
      <c r="C45" s="15"/>
      <c r="D45" s="16"/>
      <c r="E45" s="16"/>
      <c r="F45" s="16"/>
      <c r="G45" s="16"/>
      <c r="H45" s="16"/>
      <c r="I45" s="15"/>
      <c r="J45" s="15"/>
      <c r="K45" s="15"/>
      <c r="L45" s="15"/>
      <c r="M45" s="15"/>
    </row>
    <row r="46" spans="1:14" ht="43.5" customHeight="1" x14ac:dyDescent="0.2">
      <c r="A46" s="15"/>
      <c r="B46" s="15"/>
      <c r="C46" s="15"/>
      <c r="D46" s="16"/>
      <c r="E46" s="16"/>
      <c r="F46" s="16"/>
      <c r="G46" s="16"/>
      <c r="H46" s="16"/>
      <c r="I46" s="15"/>
      <c r="J46" s="15"/>
      <c r="K46" s="15"/>
      <c r="L46" s="15"/>
      <c r="M46" s="15"/>
    </row>
    <row r="47" spans="1:14" ht="43.5" customHeight="1" x14ac:dyDescent="0.2">
      <c r="A47" s="15"/>
      <c r="B47" s="15"/>
      <c r="C47" s="15"/>
      <c r="D47" s="16"/>
      <c r="E47" s="16"/>
      <c r="F47" s="16"/>
      <c r="G47" s="16"/>
      <c r="H47" s="16"/>
      <c r="I47" s="15"/>
      <c r="J47" s="15"/>
      <c r="K47" s="15"/>
      <c r="L47" s="15"/>
      <c r="M47" s="15"/>
    </row>
    <row r="48" spans="1:14" ht="43.5" customHeight="1" x14ac:dyDescent="0.2">
      <c r="A48" s="15"/>
      <c r="B48" s="15"/>
      <c r="C48" s="15"/>
      <c r="D48" s="16"/>
      <c r="E48" s="16"/>
      <c r="F48" s="16"/>
      <c r="G48" s="16"/>
      <c r="H48" s="16"/>
      <c r="I48" s="15"/>
      <c r="J48" s="15"/>
      <c r="K48" s="15"/>
      <c r="L48" s="15"/>
      <c r="M48" s="15"/>
    </row>
    <row r="49" spans="1:13" ht="43.5" customHeight="1" x14ac:dyDescent="0.2">
      <c r="A49" s="15"/>
      <c r="B49" s="15"/>
      <c r="C49" s="15"/>
      <c r="D49" s="16"/>
      <c r="E49" s="16"/>
      <c r="F49" s="16"/>
      <c r="G49" s="16"/>
      <c r="H49" s="16"/>
      <c r="I49" s="15"/>
      <c r="J49" s="15"/>
      <c r="K49" s="15"/>
      <c r="L49" s="15"/>
      <c r="M49" s="15"/>
    </row>
    <row r="50" spans="1:13" ht="43.5" customHeight="1" x14ac:dyDescent="0.2">
      <c r="A50" s="15"/>
      <c r="B50" s="15"/>
      <c r="C50" s="15"/>
      <c r="D50" s="16"/>
      <c r="E50" s="16"/>
      <c r="F50" s="16"/>
      <c r="G50" s="16"/>
      <c r="H50" s="16"/>
      <c r="I50" s="15"/>
      <c r="J50" s="15"/>
      <c r="K50" s="15"/>
      <c r="L50" s="15"/>
      <c r="M50" s="15"/>
    </row>
    <row r="51" spans="1:13" ht="43.5" customHeight="1" x14ac:dyDescent="0.2">
      <c r="A51" s="15"/>
      <c r="B51" s="15"/>
      <c r="C51" s="15"/>
      <c r="D51" s="16"/>
      <c r="E51" s="16"/>
      <c r="F51" s="16"/>
      <c r="G51" s="16"/>
      <c r="H51" s="16"/>
      <c r="I51" s="15"/>
      <c r="J51" s="15"/>
      <c r="K51" s="15"/>
      <c r="L51" s="15"/>
      <c r="M51" s="15"/>
    </row>
    <row r="52" spans="1:13" ht="43.5" customHeight="1" x14ac:dyDescent="0.2">
      <c r="A52" s="15"/>
      <c r="B52" s="15"/>
      <c r="C52" s="15"/>
      <c r="D52" s="16"/>
      <c r="E52" s="16"/>
      <c r="F52" s="16"/>
      <c r="G52" s="16"/>
      <c r="H52" s="16"/>
      <c r="I52" s="15"/>
      <c r="J52" s="15"/>
      <c r="K52" s="15"/>
      <c r="L52" s="15"/>
      <c r="M52" s="15"/>
    </row>
    <row r="53" spans="1:13" ht="43.5" customHeight="1" x14ac:dyDescent="0.2">
      <c r="A53" s="15"/>
      <c r="B53" s="15"/>
      <c r="C53" s="15"/>
      <c r="D53" s="16"/>
      <c r="E53" s="16"/>
      <c r="F53" s="16"/>
      <c r="G53" s="16"/>
      <c r="H53" s="16"/>
      <c r="I53" s="15"/>
      <c r="J53" s="15"/>
      <c r="K53" s="15"/>
      <c r="L53" s="15"/>
      <c r="M53" s="15"/>
    </row>
    <row r="54" spans="1:13" ht="43.5" customHeight="1" x14ac:dyDescent="0.2">
      <c r="A54" s="15"/>
      <c r="B54" s="15"/>
      <c r="C54" s="15"/>
      <c r="D54" s="16"/>
      <c r="E54" s="16"/>
      <c r="F54" s="16"/>
      <c r="G54" s="16"/>
      <c r="H54" s="16"/>
      <c r="I54" s="15"/>
      <c r="J54" s="15"/>
      <c r="K54" s="15"/>
      <c r="L54" s="15"/>
      <c r="M54" s="15"/>
    </row>
    <row r="55" spans="1:13" ht="43.5" customHeight="1" x14ac:dyDescent="0.2">
      <c r="A55" s="15"/>
      <c r="B55" s="15"/>
      <c r="C55" s="15"/>
      <c r="D55" s="16"/>
      <c r="E55" s="16"/>
      <c r="F55" s="16"/>
      <c r="G55" s="16"/>
      <c r="H55" s="16"/>
      <c r="I55" s="15"/>
      <c r="J55" s="15"/>
      <c r="K55" s="15"/>
      <c r="L55" s="15"/>
      <c r="M55" s="15"/>
    </row>
    <row r="56" spans="1:13" ht="43.5" customHeight="1" x14ac:dyDescent="0.2">
      <c r="A56" s="15"/>
      <c r="B56" s="15"/>
      <c r="C56" s="15"/>
      <c r="D56" s="16"/>
      <c r="E56" s="16"/>
      <c r="F56" s="16"/>
      <c r="G56" s="16"/>
      <c r="H56" s="16"/>
      <c r="I56" s="15"/>
      <c r="J56" s="15"/>
      <c r="K56" s="15"/>
      <c r="L56" s="15"/>
      <c r="M56" s="15"/>
    </row>
    <row r="57" spans="1:13" ht="43.5" customHeight="1" x14ac:dyDescent="0.2">
      <c r="A57" s="15"/>
      <c r="B57" s="15"/>
      <c r="C57" s="15"/>
      <c r="D57" s="16"/>
      <c r="E57" s="16"/>
      <c r="F57" s="16"/>
      <c r="G57" s="16"/>
      <c r="H57" s="16"/>
      <c r="I57" s="15"/>
      <c r="J57" s="15"/>
      <c r="K57" s="15"/>
      <c r="L57" s="15"/>
      <c r="M57" s="15"/>
    </row>
    <row r="58" spans="1:13" ht="43.5" customHeight="1" x14ac:dyDescent="0.2">
      <c r="A58" s="15"/>
      <c r="B58" s="15"/>
      <c r="C58" s="15"/>
      <c r="D58" s="16"/>
      <c r="E58" s="16"/>
      <c r="F58" s="16"/>
      <c r="G58" s="16"/>
      <c r="H58" s="16"/>
      <c r="I58" s="15"/>
      <c r="J58" s="15"/>
      <c r="K58" s="15"/>
      <c r="L58" s="15"/>
      <c r="M58" s="15"/>
    </row>
    <row r="59" spans="1:13" ht="43.5" customHeight="1" x14ac:dyDescent="0.2">
      <c r="A59" s="15"/>
      <c r="B59" s="15"/>
      <c r="C59" s="15"/>
      <c r="D59" s="16"/>
      <c r="E59" s="16"/>
      <c r="F59" s="16"/>
      <c r="G59" s="16"/>
      <c r="H59" s="16"/>
      <c r="I59" s="15"/>
      <c r="J59" s="15"/>
      <c r="K59" s="15"/>
      <c r="L59" s="15"/>
      <c r="M59" s="15"/>
    </row>
    <row r="60" spans="1:13" ht="43.5" customHeight="1" x14ac:dyDescent="0.2">
      <c r="A60" s="15"/>
      <c r="B60" s="15"/>
      <c r="C60" s="15"/>
      <c r="D60" s="16"/>
      <c r="E60" s="16"/>
      <c r="F60" s="16"/>
      <c r="G60" s="16"/>
      <c r="H60" s="16"/>
      <c r="I60" s="15"/>
      <c r="J60" s="15"/>
      <c r="K60" s="15"/>
      <c r="L60" s="15"/>
      <c r="M60" s="15"/>
    </row>
    <row r="61" spans="1:13" ht="43.5" customHeight="1" x14ac:dyDescent="0.2">
      <c r="A61" s="15"/>
      <c r="B61" s="15"/>
      <c r="C61" s="15"/>
      <c r="D61" s="16"/>
      <c r="E61" s="16"/>
      <c r="F61" s="16"/>
      <c r="G61" s="16"/>
      <c r="H61" s="16"/>
      <c r="I61" s="15"/>
      <c r="J61" s="15"/>
      <c r="K61" s="15"/>
      <c r="L61" s="15"/>
      <c r="M61" s="15"/>
    </row>
    <row r="62" spans="1:13" ht="43.5" customHeight="1" x14ac:dyDescent="0.2">
      <c r="A62" s="15"/>
      <c r="B62" s="15"/>
      <c r="C62" s="15"/>
      <c r="D62" s="16"/>
      <c r="E62" s="16"/>
      <c r="F62" s="16"/>
      <c r="G62" s="16"/>
      <c r="H62" s="16"/>
      <c r="I62" s="15"/>
      <c r="J62" s="15"/>
      <c r="K62" s="15"/>
      <c r="L62" s="15"/>
      <c r="M62" s="15"/>
    </row>
    <row r="63" spans="1:13" ht="43.5" customHeight="1" x14ac:dyDescent="0.2">
      <c r="A63" s="15"/>
      <c r="B63" s="15"/>
      <c r="C63" s="15"/>
      <c r="D63" s="16"/>
      <c r="E63" s="16"/>
      <c r="F63" s="16"/>
      <c r="G63" s="16"/>
      <c r="H63" s="16"/>
      <c r="I63" s="15"/>
      <c r="J63" s="15"/>
      <c r="K63" s="15"/>
      <c r="L63" s="15"/>
      <c r="M63" s="15"/>
    </row>
    <row r="64" spans="1:13" ht="43.5" customHeight="1" x14ac:dyDescent="0.2">
      <c r="A64" s="15"/>
      <c r="B64" s="15"/>
      <c r="C64" s="15"/>
      <c r="D64" s="16"/>
      <c r="E64" s="16"/>
      <c r="F64" s="16"/>
      <c r="G64" s="16"/>
      <c r="H64" s="16"/>
      <c r="I64" s="15"/>
      <c r="J64" s="15"/>
      <c r="K64" s="15"/>
      <c r="L64" s="15"/>
      <c r="M64" s="15"/>
    </row>
    <row r="65" spans="1:13" ht="43.5" customHeight="1" x14ac:dyDescent="0.2">
      <c r="A65" s="15"/>
      <c r="B65" s="15"/>
      <c r="C65" s="15"/>
      <c r="D65" s="16"/>
      <c r="E65" s="16"/>
      <c r="F65" s="16"/>
      <c r="G65" s="16"/>
      <c r="H65" s="16"/>
      <c r="I65" s="15"/>
      <c r="J65" s="15"/>
      <c r="K65" s="15"/>
      <c r="L65" s="15"/>
      <c r="M65" s="15"/>
    </row>
    <row r="66" spans="1:13" ht="43.5" customHeight="1" x14ac:dyDescent="0.2">
      <c r="A66" s="15"/>
      <c r="B66" s="15"/>
      <c r="C66" s="15"/>
      <c r="D66" s="16"/>
      <c r="E66" s="16"/>
      <c r="F66" s="16"/>
      <c r="G66" s="16"/>
      <c r="H66" s="16"/>
      <c r="I66" s="15"/>
      <c r="J66" s="15"/>
      <c r="K66" s="15"/>
      <c r="L66" s="15"/>
      <c r="M66" s="15"/>
    </row>
    <row r="67" spans="1:13" ht="43.5" customHeight="1" x14ac:dyDescent="0.2">
      <c r="A67" s="15"/>
      <c r="B67" s="15"/>
      <c r="C67" s="15"/>
      <c r="D67" s="16"/>
      <c r="E67" s="16"/>
      <c r="F67" s="16"/>
      <c r="G67" s="16"/>
      <c r="H67" s="16"/>
      <c r="I67" s="15"/>
      <c r="J67" s="15"/>
      <c r="K67" s="15"/>
      <c r="L67" s="15"/>
      <c r="M67" s="15"/>
    </row>
  </sheetData>
  <mergeCells count="27">
    <mergeCell ref="D7:I7"/>
    <mergeCell ref="D8:I8"/>
    <mergeCell ref="D9:I9"/>
    <mergeCell ref="A1:B3"/>
    <mergeCell ref="C1:J4"/>
    <mergeCell ref="A5:N5"/>
    <mergeCell ref="A6:N6"/>
    <mergeCell ref="K1:L2"/>
    <mergeCell ref="M1:N2"/>
    <mergeCell ref="K3:L4"/>
    <mergeCell ref="M3:N4"/>
    <mergeCell ref="A4:B4"/>
    <mergeCell ref="D20:I20"/>
    <mergeCell ref="D10:I10"/>
    <mergeCell ref="D11:I11"/>
    <mergeCell ref="D12:I12"/>
    <mergeCell ref="D13:I13"/>
    <mergeCell ref="D14:I14"/>
    <mergeCell ref="D15:I15"/>
    <mergeCell ref="D16:I16"/>
    <mergeCell ref="D18:I18"/>
    <mergeCell ref="D19:I19"/>
    <mergeCell ref="D23:I23"/>
    <mergeCell ref="D24:I24"/>
    <mergeCell ref="D25:I25"/>
    <mergeCell ref="D21:I21"/>
    <mergeCell ref="D22:I22"/>
  </mergeCells>
  <printOptions horizontalCentered="1" verticalCentered="1"/>
  <pageMargins left="0.23622047244094491" right="0.23622047244094491" top="0.74803149606299213" bottom="0.39" header="0.31496062992125984" footer="0.31496062992125984"/>
  <pageSetup scale="7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74"/>
  <sheetViews>
    <sheetView topLeftCell="A4" zoomScale="90" zoomScaleNormal="90" workbookViewId="0">
      <selection activeCell="A29" sqref="A29"/>
    </sheetView>
  </sheetViews>
  <sheetFormatPr baseColWidth="10" defaultColWidth="11.5703125" defaultRowHeight="43.5" customHeight="1" x14ac:dyDescent="0.2"/>
  <cols>
    <col min="1" max="1" width="46.28515625" customWidth="1"/>
    <col min="2" max="2" width="16.85546875" bestFit="1" customWidth="1"/>
    <col min="3" max="3" width="39.5703125" bestFit="1" customWidth="1"/>
    <col min="4" max="8" width="7.85546875" style="17" customWidth="1"/>
    <col min="9" max="9" width="20.7109375" customWidth="1"/>
    <col min="10" max="14" width="7.28515625" customWidth="1"/>
    <col min="15" max="15" width="14" customWidth="1"/>
  </cols>
  <sheetData>
    <row r="1" spans="1:17" ht="43.5" customHeight="1" x14ac:dyDescent="0.2">
      <c r="A1" s="154" t="s">
        <v>0</v>
      </c>
      <c r="B1" s="155"/>
      <c r="C1" s="160" t="s">
        <v>1</v>
      </c>
      <c r="D1" s="161"/>
      <c r="E1" s="161"/>
      <c r="F1" s="161"/>
      <c r="G1" s="161"/>
      <c r="H1" s="161"/>
      <c r="I1" s="161"/>
      <c r="J1" s="162"/>
      <c r="K1" s="169" t="s">
        <v>2</v>
      </c>
      <c r="L1" s="170"/>
      <c r="M1" s="169">
        <v>5</v>
      </c>
      <c r="N1" s="170"/>
      <c r="Q1">
        <v>8</v>
      </c>
    </row>
    <row r="2" spans="1:17" ht="15.75" customHeight="1" x14ac:dyDescent="0.2">
      <c r="A2" s="156"/>
      <c r="B2" s="157"/>
      <c r="C2" s="163"/>
      <c r="D2" s="164"/>
      <c r="E2" s="164"/>
      <c r="F2" s="164"/>
      <c r="G2" s="164"/>
      <c r="H2" s="164"/>
      <c r="I2" s="164"/>
      <c r="J2" s="165"/>
      <c r="K2" s="171"/>
      <c r="L2" s="172"/>
      <c r="M2" s="171"/>
      <c r="N2" s="172"/>
    </row>
    <row r="3" spans="1:17" ht="15.75" customHeight="1" x14ac:dyDescent="0.2">
      <c r="A3" s="158"/>
      <c r="B3" s="159"/>
      <c r="C3" s="163"/>
      <c r="D3" s="164"/>
      <c r="E3" s="164"/>
      <c r="F3" s="164"/>
      <c r="G3" s="164"/>
      <c r="H3" s="164"/>
      <c r="I3" s="164"/>
      <c r="J3" s="165"/>
      <c r="K3" s="173" t="s">
        <v>3</v>
      </c>
      <c r="L3" s="174"/>
      <c r="M3" s="177">
        <v>43203</v>
      </c>
      <c r="N3" s="170"/>
    </row>
    <row r="4" spans="1:17" ht="43.5" customHeight="1" x14ac:dyDescent="0.2">
      <c r="A4" s="178" t="s">
        <v>200</v>
      </c>
      <c r="B4" s="179"/>
      <c r="C4" s="166"/>
      <c r="D4" s="167"/>
      <c r="E4" s="167"/>
      <c r="F4" s="167"/>
      <c r="G4" s="167"/>
      <c r="H4" s="167"/>
      <c r="I4" s="167"/>
      <c r="J4" s="168"/>
      <c r="K4" s="175"/>
      <c r="L4" s="176"/>
      <c r="M4" s="171"/>
      <c r="N4" s="172"/>
    </row>
    <row r="5" spans="1:17" ht="43.5" customHeight="1" x14ac:dyDescent="0.2">
      <c r="A5" s="186" t="s">
        <v>183</v>
      </c>
      <c r="B5" s="187"/>
      <c r="C5" s="187"/>
      <c r="D5" s="187"/>
      <c r="E5" s="187"/>
      <c r="F5" s="187"/>
      <c r="G5" s="187"/>
      <c r="H5" s="187"/>
      <c r="I5" s="187"/>
      <c r="J5" s="187"/>
      <c r="K5" s="187"/>
      <c r="L5" s="187"/>
      <c r="M5" s="187"/>
      <c r="N5" s="187"/>
    </row>
    <row r="6" spans="1:17" ht="43.5" customHeight="1" thickBot="1" x14ac:dyDescent="0.25">
      <c r="A6" s="186" t="s">
        <v>233</v>
      </c>
      <c r="B6" s="187"/>
      <c r="C6" s="187"/>
      <c r="D6" s="187"/>
      <c r="E6" s="187"/>
      <c r="F6" s="187"/>
      <c r="G6" s="187"/>
      <c r="H6" s="187"/>
      <c r="I6" s="187"/>
      <c r="J6" s="187"/>
      <c r="K6" s="187"/>
      <c r="L6" s="187"/>
      <c r="M6" s="187"/>
      <c r="N6" s="187"/>
    </row>
    <row r="7" spans="1:17" ht="43.5" customHeight="1" thickBot="1" x14ac:dyDescent="0.25">
      <c r="A7" s="42" t="s">
        <v>4</v>
      </c>
      <c r="B7" s="42" t="s">
        <v>5</v>
      </c>
      <c r="C7" s="42" t="s">
        <v>6</v>
      </c>
      <c r="D7" s="196" t="s">
        <v>7</v>
      </c>
      <c r="E7" s="197"/>
      <c r="F7" s="197"/>
      <c r="G7" s="197"/>
      <c r="H7" s="197"/>
      <c r="I7" s="198"/>
      <c r="J7" s="43" t="s">
        <v>8</v>
      </c>
      <c r="K7" s="43" t="s">
        <v>9</v>
      </c>
      <c r="L7" s="43" t="s">
        <v>10</v>
      </c>
      <c r="M7" s="43" t="s">
        <v>11</v>
      </c>
      <c r="N7" s="44" t="s">
        <v>12</v>
      </c>
    </row>
    <row r="8" spans="1:17" ht="43.5" customHeight="1" thickBot="1" x14ac:dyDescent="0.25">
      <c r="A8" s="5" t="s">
        <v>13</v>
      </c>
      <c r="B8" s="5" t="s">
        <v>14</v>
      </c>
      <c r="C8" s="6" t="s">
        <v>93</v>
      </c>
      <c r="D8" s="180" t="s">
        <v>201</v>
      </c>
      <c r="E8" s="181"/>
      <c r="F8" s="181"/>
      <c r="G8" s="181"/>
      <c r="H8" s="181"/>
      <c r="I8" s="182"/>
      <c r="J8" s="7">
        <v>1</v>
      </c>
      <c r="K8" s="7"/>
      <c r="L8" s="7"/>
      <c r="M8" s="7"/>
      <c r="N8" s="7"/>
    </row>
    <row r="9" spans="1:17" ht="66.75" customHeight="1" thickBot="1" x14ac:dyDescent="0.25">
      <c r="A9" s="27" t="s">
        <v>88</v>
      </c>
      <c r="B9" s="18" t="s">
        <v>16</v>
      </c>
      <c r="C9" s="19" t="s">
        <v>89</v>
      </c>
      <c r="D9" s="180" t="s">
        <v>208</v>
      </c>
      <c r="E9" s="183"/>
      <c r="F9" s="183"/>
      <c r="G9" s="183"/>
      <c r="H9" s="183"/>
      <c r="I9" s="184"/>
      <c r="J9" s="20"/>
      <c r="K9" s="20"/>
      <c r="L9" s="20"/>
      <c r="M9" s="20"/>
      <c r="N9" s="21"/>
    </row>
    <row r="10" spans="1:17" ht="66.75" customHeight="1" thickBot="1" x14ac:dyDescent="0.25">
      <c r="A10" s="5" t="s">
        <v>90</v>
      </c>
      <c r="B10" s="5" t="s">
        <v>18</v>
      </c>
      <c r="C10" s="6" t="s">
        <v>19</v>
      </c>
      <c r="D10" s="180" t="s">
        <v>208</v>
      </c>
      <c r="E10" s="183"/>
      <c r="F10" s="183"/>
      <c r="G10" s="183"/>
      <c r="H10" s="183"/>
      <c r="I10" s="184"/>
      <c r="J10" s="20"/>
      <c r="K10" s="20"/>
      <c r="L10" s="20"/>
      <c r="M10" s="20"/>
      <c r="N10" s="21"/>
    </row>
    <row r="11" spans="1:17" ht="50.25" customHeight="1" thickBot="1" x14ac:dyDescent="0.25">
      <c r="A11" s="5" t="s">
        <v>91</v>
      </c>
      <c r="B11" s="5" t="s">
        <v>21</v>
      </c>
      <c r="C11" s="6" t="s">
        <v>92</v>
      </c>
      <c r="D11" s="199" t="s">
        <v>202</v>
      </c>
      <c r="E11" s="200"/>
      <c r="F11" s="200"/>
      <c r="G11" s="200"/>
      <c r="H11" s="200"/>
      <c r="I11" s="201"/>
      <c r="J11" s="20">
        <v>1</v>
      </c>
      <c r="K11" s="20"/>
      <c r="L11" s="20"/>
      <c r="M11" s="20"/>
      <c r="N11" s="21"/>
    </row>
    <row r="12" spans="1:17" ht="43.5" customHeight="1" thickBot="1" x14ac:dyDescent="0.25">
      <c r="A12" s="5" t="s">
        <v>61</v>
      </c>
      <c r="B12" s="18" t="s">
        <v>15</v>
      </c>
      <c r="C12" s="5" t="s">
        <v>95</v>
      </c>
      <c r="D12" s="180" t="s">
        <v>204</v>
      </c>
      <c r="E12" s="183"/>
      <c r="F12" s="183"/>
      <c r="G12" s="183"/>
      <c r="H12" s="183"/>
      <c r="I12" s="184"/>
      <c r="J12" s="7">
        <v>1</v>
      </c>
      <c r="K12" s="7"/>
      <c r="L12" s="7"/>
      <c r="M12" s="7"/>
      <c r="N12" s="7"/>
    </row>
    <row r="13" spans="1:17" ht="84" customHeight="1" thickBot="1" x14ac:dyDescent="0.25">
      <c r="A13" s="5" t="s">
        <v>62</v>
      </c>
      <c r="B13" s="18" t="s">
        <v>23</v>
      </c>
      <c r="C13" s="5" t="s">
        <v>96</v>
      </c>
      <c r="D13" s="180" t="s">
        <v>438</v>
      </c>
      <c r="E13" s="181"/>
      <c r="F13" s="181"/>
      <c r="G13" s="181"/>
      <c r="H13" s="181"/>
      <c r="I13" s="182"/>
      <c r="J13" s="7">
        <v>1</v>
      </c>
      <c r="K13" s="7"/>
      <c r="L13" s="7">
        <v>1</v>
      </c>
      <c r="M13" s="28"/>
      <c r="N13" s="7"/>
    </row>
    <row r="14" spans="1:17" ht="30" customHeight="1" thickBot="1" x14ac:dyDescent="0.25">
      <c r="A14" s="5" t="s">
        <v>24</v>
      </c>
      <c r="B14" s="18" t="s">
        <v>23</v>
      </c>
      <c r="C14" s="6" t="s">
        <v>25</v>
      </c>
      <c r="D14" s="180" t="s">
        <v>203</v>
      </c>
      <c r="E14" s="194"/>
      <c r="F14" s="194"/>
      <c r="G14" s="194"/>
      <c r="H14" s="194"/>
      <c r="I14" s="195"/>
      <c r="J14" s="7">
        <v>1</v>
      </c>
      <c r="K14" s="7"/>
      <c r="L14" s="7"/>
      <c r="M14" s="28"/>
      <c r="N14" s="7"/>
    </row>
    <row r="15" spans="1:17" ht="52.5" customHeight="1" thickBot="1" x14ac:dyDescent="0.25">
      <c r="A15" s="5" t="s">
        <v>26</v>
      </c>
      <c r="B15" s="19" t="s">
        <v>27</v>
      </c>
      <c r="C15" s="6" t="s">
        <v>28</v>
      </c>
      <c r="D15" s="180" t="s">
        <v>208</v>
      </c>
      <c r="E15" s="183"/>
      <c r="F15" s="183"/>
      <c r="G15" s="183"/>
      <c r="H15" s="183"/>
      <c r="I15" s="184"/>
      <c r="J15" s="7"/>
      <c r="K15" s="7"/>
      <c r="L15" s="7"/>
      <c r="M15" s="7"/>
      <c r="N15" s="28"/>
    </row>
    <row r="16" spans="1:17" ht="40.5" customHeight="1" thickBot="1" x14ac:dyDescent="0.25">
      <c r="A16" s="5" t="s">
        <v>29</v>
      </c>
      <c r="B16" s="18" t="s">
        <v>30</v>
      </c>
      <c r="C16" s="6" t="s">
        <v>31</v>
      </c>
      <c r="D16" s="180" t="s">
        <v>205</v>
      </c>
      <c r="E16" s="183"/>
      <c r="F16" s="183"/>
      <c r="G16" s="183"/>
      <c r="H16" s="183"/>
      <c r="I16" s="184"/>
      <c r="J16" s="7"/>
      <c r="K16" s="7"/>
      <c r="L16" s="7"/>
      <c r="M16" s="28">
        <v>1</v>
      </c>
      <c r="N16" s="7"/>
    </row>
    <row r="17" spans="1:16" ht="43.5" customHeight="1" thickBot="1" x14ac:dyDescent="0.25">
      <c r="A17" s="5" t="s">
        <v>34</v>
      </c>
      <c r="B17" s="19" t="s">
        <v>35</v>
      </c>
      <c r="C17" s="5" t="s">
        <v>97</v>
      </c>
      <c r="D17" s="180" t="s">
        <v>222</v>
      </c>
      <c r="E17" s="181"/>
      <c r="F17" s="181"/>
      <c r="G17" s="181"/>
      <c r="H17" s="181"/>
      <c r="I17" s="182"/>
      <c r="J17" s="7">
        <v>1</v>
      </c>
      <c r="K17" s="7"/>
      <c r="L17" s="7"/>
      <c r="M17" s="28"/>
      <c r="N17" s="7"/>
    </row>
    <row r="18" spans="1:16" ht="200.25" customHeight="1" thickBot="1" x14ac:dyDescent="0.25">
      <c r="A18" s="5" t="s">
        <v>223</v>
      </c>
      <c r="B18" s="19" t="s">
        <v>35</v>
      </c>
      <c r="C18" s="6" t="s">
        <v>416</v>
      </c>
      <c r="D18" s="180" t="s">
        <v>224</v>
      </c>
      <c r="E18" s="183"/>
      <c r="F18" s="183"/>
      <c r="G18" s="183"/>
      <c r="H18" s="183"/>
      <c r="I18" s="184"/>
      <c r="J18" s="7"/>
      <c r="K18" s="7"/>
      <c r="L18" s="7">
        <v>3</v>
      </c>
      <c r="M18" s="28"/>
      <c r="N18" s="7"/>
    </row>
    <row r="19" spans="1:16" ht="72.75" customHeight="1" thickBot="1" x14ac:dyDescent="0.25">
      <c r="A19" s="5" t="s">
        <v>184</v>
      </c>
      <c r="B19" s="19" t="s">
        <v>35</v>
      </c>
      <c r="C19" s="6" t="s">
        <v>416</v>
      </c>
      <c r="D19" s="180" t="s">
        <v>427</v>
      </c>
      <c r="E19" s="183"/>
      <c r="F19" s="183"/>
      <c r="G19" s="183"/>
      <c r="H19" s="183"/>
      <c r="I19" s="184"/>
      <c r="J19" s="7">
        <v>1</v>
      </c>
      <c r="K19" s="7"/>
      <c r="L19" s="7"/>
      <c r="M19" s="28"/>
      <c r="N19" s="7"/>
    </row>
    <row r="20" spans="1:16" ht="93" customHeight="1" thickBot="1" x14ac:dyDescent="0.25">
      <c r="A20" s="5" t="s">
        <v>185</v>
      </c>
      <c r="B20" s="19" t="s">
        <v>35</v>
      </c>
      <c r="C20" s="6" t="s">
        <v>416</v>
      </c>
      <c r="D20" s="180" t="s">
        <v>227</v>
      </c>
      <c r="E20" s="183"/>
      <c r="F20" s="183"/>
      <c r="G20" s="183"/>
      <c r="H20" s="183"/>
      <c r="I20" s="184"/>
      <c r="J20" s="7">
        <v>1</v>
      </c>
      <c r="K20" s="7"/>
      <c r="L20" s="7">
        <v>1</v>
      </c>
      <c r="M20" s="28"/>
      <c r="N20" s="7"/>
    </row>
    <row r="21" spans="1:16" ht="246.75" customHeight="1" thickBot="1" x14ac:dyDescent="0.25">
      <c r="A21" s="5" t="s">
        <v>187</v>
      </c>
      <c r="B21" s="19" t="s">
        <v>35</v>
      </c>
      <c r="C21" s="6" t="s">
        <v>416</v>
      </c>
      <c r="D21" s="180" t="s">
        <v>226</v>
      </c>
      <c r="E21" s="183"/>
      <c r="F21" s="183"/>
      <c r="G21" s="183"/>
      <c r="H21" s="183"/>
      <c r="I21" s="184"/>
      <c r="J21" s="7">
        <v>1</v>
      </c>
      <c r="K21" s="7"/>
      <c r="L21" s="7">
        <v>1</v>
      </c>
      <c r="M21" s="28"/>
      <c r="N21" s="7"/>
    </row>
    <row r="22" spans="1:16" ht="334.5" customHeight="1" thickBot="1" x14ac:dyDescent="0.25">
      <c r="A22" s="5" t="s">
        <v>186</v>
      </c>
      <c r="B22" s="19" t="s">
        <v>35</v>
      </c>
      <c r="C22" s="6" t="s">
        <v>416</v>
      </c>
      <c r="D22" s="180" t="s">
        <v>310</v>
      </c>
      <c r="E22" s="183"/>
      <c r="F22" s="183"/>
      <c r="G22" s="183"/>
      <c r="H22" s="183"/>
      <c r="I22" s="184"/>
      <c r="J22" s="7"/>
      <c r="K22" s="7"/>
      <c r="L22" s="7"/>
      <c r="M22" s="28">
        <v>1</v>
      </c>
      <c r="N22" s="7"/>
    </row>
    <row r="23" spans="1:16" ht="43.5" hidden="1" customHeight="1" x14ac:dyDescent="0.2">
      <c r="A23" s="6" t="s">
        <v>36</v>
      </c>
      <c r="B23" s="19" t="s">
        <v>37</v>
      </c>
      <c r="C23" s="6" t="s">
        <v>38</v>
      </c>
      <c r="D23" s="185"/>
      <c r="E23" s="183"/>
      <c r="F23" s="183"/>
      <c r="G23" s="183"/>
      <c r="H23" s="183"/>
      <c r="I23" s="184"/>
      <c r="J23" s="7"/>
      <c r="K23" s="7"/>
      <c r="L23" s="7"/>
      <c r="M23" s="7"/>
      <c r="N23" s="7"/>
      <c r="P23" s="8"/>
    </row>
    <row r="24" spans="1:16" ht="43.5" hidden="1" customHeight="1" x14ac:dyDescent="0.2">
      <c r="A24" s="6" t="s">
        <v>39</v>
      </c>
      <c r="B24" s="19">
        <v>85</v>
      </c>
      <c r="C24" s="6" t="s">
        <v>40</v>
      </c>
      <c r="D24" s="185"/>
      <c r="E24" s="183"/>
      <c r="F24" s="183"/>
      <c r="G24" s="183"/>
      <c r="H24" s="183"/>
      <c r="I24" s="184"/>
      <c r="J24" s="7"/>
      <c r="K24" s="7"/>
      <c r="L24" s="7"/>
      <c r="M24" s="7"/>
      <c r="N24" s="7"/>
      <c r="P24" s="8"/>
    </row>
    <row r="25" spans="1:16" ht="43.5" hidden="1" customHeight="1" x14ac:dyDescent="0.2">
      <c r="A25" s="6" t="s">
        <v>41</v>
      </c>
      <c r="B25" s="19"/>
      <c r="C25" s="6"/>
      <c r="D25" s="31"/>
      <c r="E25" s="29"/>
      <c r="F25" s="29"/>
      <c r="G25" s="29"/>
      <c r="H25" s="29"/>
      <c r="I25" s="30"/>
      <c r="J25" s="7"/>
      <c r="K25" s="7"/>
      <c r="L25" s="7"/>
      <c r="M25" s="7"/>
      <c r="N25" s="7"/>
      <c r="P25" s="8"/>
    </row>
    <row r="26" spans="1:16" ht="43.5" hidden="1" customHeight="1" x14ac:dyDescent="0.2">
      <c r="A26" s="6" t="s">
        <v>42</v>
      </c>
      <c r="B26" s="19">
        <v>85</v>
      </c>
      <c r="C26" s="6" t="s">
        <v>43</v>
      </c>
      <c r="D26" s="185"/>
      <c r="E26" s="183"/>
      <c r="F26" s="183"/>
      <c r="G26" s="183"/>
      <c r="H26" s="183"/>
      <c r="I26" s="184"/>
      <c r="J26" s="7"/>
      <c r="K26" s="7"/>
      <c r="L26" s="7"/>
      <c r="M26" s="7"/>
      <c r="N26" s="7"/>
      <c r="P26" s="8"/>
    </row>
    <row r="27" spans="1:16" ht="43.5" hidden="1" customHeight="1" x14ac:dyDescent="0.2">
      <c r="A27" s="6" t="s">
        <v>44</v>
      </c>
      <c r="B27" s="19">
        <v>87</v>
      </c>
      <c r="C27" s="6" t="s">
        <v>45</v>
      </c>
      <c r="D27" s="185"/>
      <c r="E27" s="183"/>
      <c r="F27" s="183"/>
      <c r="G27" s="183"/>
      <c r="H27" s="183"/>
      <c r="I27" s="184"/>
      <c r="J27" s="7"/>
      <c r="K27" s="7"/>
      <c r="L27" s="7"/>
      <c r="M27" s="7"/>
      <c r="N27" s="7"/>
      <c r="P27" s="8"/>
    </row>
    <row r="28" spans="1:16" ht="43.5" hidden="1" customHeight="1" x14ac:dyDescent="0.2">
      <c r="A28" s="6" t="s">
        <v>46</v>
      </c>
      <c r="B28" s="19" t="s">
        <v>47</v>
      </c>
      <c r="C28" s="6" t="s">
        <v>48</v>
      </c>
      <c r="D28" s="185"/>
      <c r="E28" s="183"/>
      <c r="F28" s="183"/>
      <c r="G28" s="183"/>
      <c r="H28" s="183"/>
      <c r="I28" s="184"/>
      <c r="J28" s="7"/>
      <c r="K28" s="7"/>
      <c r="L28" s="7"/>
      <c r="M28" s="7"/>
      <c r="N28" s="7"/>
      <c r="P28" s="8"/>
    </row>
    <row r="29" spans="1:16" s="25" customFormat="1" ht="48.75" customHeight="1" thickBot="1" x14ac:dyDescent="0.25">
      <c r="A29" s="18" t="s">
        <v>207</v>
      </c>
      <c r="B29" s="18" t="s">
        <v>68</v>
      </c>
      <c r="C29" s="19" t="s">
        <v>69</v>
      </c>
      <c r="D29" s="202" t="s">
        <v>434</v>
      </c>
      <c r="E29" s="203"/>
      <c r="F29" s="203"/>
      <c r="G29" s="203"/>
      <c r="H29" s="203"/>
      <c r="I29" s="204"/>
      <c r="J29" s="24">
        <v>1</v>
      </c>
      <c r="K29" s="24"/>
      <c r="L29" s="24"/>
      <c r="M29" s="24"/>
      <c r="N29" s="24"/>
      <c r="P29" s="99" t="s">
        <v>221</v>
      </c>
    </row>
    <row r="30" spans="1:16" ht="140.25" customHeight="1" thickBot="1" x14ac:dyDescent="0.25">
      <c r="A30" s="5"/>
      <c r="B30" s="19">
        <v>10</v>
      </c>
      <c r="C30" s="5" t="s">
        <v>428</v>
      </c>
      <c r="D30" s="205" t="s">
        <v>435</v>
      </c>
      <c r="E30" s="206"/>
      <c r="F30" s="206"/>
      <c r="G30" s="206"/>
      <c r="H30" s="206"/>
      <c r="I30" s="207"/>
      <c r="J30" s="7"/>
      <c r="K30" s="7"/>
      <c r="L30" s="7">
        <v>1</v>
      </c>
      <c r="M30" s="7">
        <v>1</v>
      </c>
      <c r="N30" s="7"/>
    </row>
    <row r="31" spans="1:16" ht="106.5" customHeight="1" thickBot="1" x14ac:dyDescent="0.25">
      <c r="A31" s="6" t="s">
        <v>71</v>
      </c>
      <c r="B31" s="19">
        <v>10</v>
      </c>
      <c r="C31" s="5" t="s">
        <v>441</v>
      </c>
      <c r="D31" s="180" t="s">
        <v>437</v>
      </c>
      <c r="E31" s="183"/>
      <c r="F31" s="183"/>
      <c r="G31" s="183"/>
      <c r="H31" s="183"/>
      <c r="I31" s="184"/>
      <c r="J31" s="7"/>
      <c r="K31" s="7"/>
      <c r="L31" s="7">
        <v>1</v>
      </c>
      <c r="M31" s="28"/>
      <c r="N31" s="7"/>
    </row>
    <row r="32" spans="1:16" ht="69" customHeight="1" thickBot="1" x14ac:dyDescent="0.25">
      <c r="A32" s="6"/>
      <c r="B32" s="19"/>
      <c r="C32" s="6"/>
      <c r="D32" s="180"/>
      <c r="E32" s="183"/>
      <c r="F32" s="183"/>
      <c r="G32" s="183"/>
      <c r="H32" s="183"/>
      <c r="I32" s="184"/>
      <c r="J32" s="7"/>
      <c r="K32" s="7"/>
      <c r="L32" s="7"/>
      <c r="M32" s="7"/>
      <c r="N32" s="7"/>
    </row>
    <row r="33" spans="1:14" ht="12.75" x14ac:dyDescent="0.2">
      <c r="A33" s="12"/>
      <c r="B33" s="12"/>
      <c r="C33" s="12"/>
      <c r="D33" s="12"/>
      <c r="E33" s="12"/>
      <c r="F33" s="12"/>
      <c r="G33" s="12"/>
      <c r="H33" s="13" t="s">
        <v>57</v>
      </c>
      <c r="J33">
        <f>SUM(J8:J32)</f>
        <v>10</v>
      </c>
      <c r="K33">
        <f>SUM(K8:K32)</f>
        <v>0</v>
      </c>
      <c r="L33">
        <f>SUM(L8:L32)</f>
        <v>8</v>
      </c>
      <c r="M33">
        <f>SUM(M8:M32)</f>
        <v>3</v>
      </c>
      <c r="N33">
        <f>SUM(N8:N32)</f>
        <v>0</v>
      </c>
    </row>
    <row r="34" spans="1:14" ht="43.5" customHeight="1" thickBot="1" x14ac:dyDescent="0.25">
      <c r="A34" s="12"/>
      <c r="B34" s="12"/>
      <c r="C34" s="12"/>
      <c r="D34" s="14"/>
      <c r="E34" s="14"/>
      <c r="F34" s="14"/>
      <c r="G34" s="14"/>
      <c r="H34" s="14"/>
      <c r="I34" s="12"/>
      <c r="J34" s="3" t="s">
        <v>8</v>
      </c>
      <c r="K34" s="3" t="s">
        <v>9</v>
      </c>
      <c r="L34" s="3" t="s">
        <v>10</v>
      </c>
      <c r="M34" s="3" t="s">
        <v>11</v>
      </c>
      <c r="N34" s="4" t="s">
        <v>12</v>
      </c>
    </row>
    <row r="35" spans="1:14" ht="43.5" customHeight="1" x14ac:dyDescent="0.2">
      <c r="A35" s="12"/>
      <c r="B35" s="12"/>
      <c r="C35" s="12"/>
      <c r="D35" s="14"/>
      <c r="E35" s="14"/>
      <c r="F35" s="14"/>
      <c r="G35" s="14"/>
      <c r="H35" s="14"/>
      <c r="I35" s="12"/>
      <c r="J35" s="12"/>
      <c r="K35" s="12"/>
      <c r="L35" s="12"/>
      <c r="M35" s="12"/>
      <c r="N35" s="13"/>
    </row>
    <row r="36" spans="1:14" ht="43.5" customHeight="1" x14ac:dyDescent="0.2">
      <c r="A36" s="12"/>
      <c r="B36" s="12"/>
      <c r="C36" s="12"/>
      <c r="D36" s="14"/>
      <c r="E36" s="14"/>
      <c r="F36" s="14"/>
      <c r="G36" s="14"/>
      <c r="H36" s="14"/>
      <c r="I36" s="12"/>
      <c r="J36" s="12"/>
      <c r="K36" s="12"/>
      <c r="L36" s="12"/>
      <c r="M36" s="12"/>
      <c r="N36" s="13"/>
    </row>
    <row r="37" spans="1:14" ht="43.5" customHeight="1" x14ac:dyDescent="0.2">
      <c r="A37" s="12"/>
      <c r="B37" s="12"/>
      <c r="C37" s="12"/>
      <c r="D37" s="14"/>
      <c r="E37" s="14"/>
      <c r="F37" s="14"/>
      <c r="G37" s="14"/>
      <c r="H37" s="14"/>
      <c r="I37" s="12"/>
      <c r="J37" s="12"/>
      <c r="K37" s="12"/>
      <c r="L37" s="12"/>
      <c r="M37" s="12"/>
      <c r="N37" s="13"/>
    </row>
    <row r="38" spans="1:14" ht="43.5" customHeight="1" x14ac:dyDescent="0.2">
      <c r="A38" s="12"/>
      <c r="B38" s="12"/>
      <c r="C38" s="12"/>
      <c r="D38" s="14"/>
      <c r="E38" s="14"/>
      <c r="F38" s="14"/>
      <c r="G38" s="14"/>
      <c r="H38" s="14"/>
      <c r="I38" s="12"/>
      <c r="J38" s="12"/>
      <c r="K38" s="12"/>
      <c r="L38" s="12"/>
      <c r="M38" s="12"/>
      <c r="N38" s="13"/>
    </row>
    <row r="39" spans="1:14" ht="43.5" customHeight="1" x14ac:dyDescent="0.2">
      <c r="A39" s="12"/>
      <c r="B39" s="12"/>
      <c r="C39" s="12"/>
      <c r="D39" s="14"/>
      <c r="E39" s="14"/>
      <c r="F39" s="14"/>
      <c r="G39" s="14"/>
      <c r="H39" s="14"/>
      <c r="I39" s="12"/>
      <c r="J39" s="12"/>
      <c r="K39" s="12"/>
      <c r="L39" s="12"/>
      <c r="M39" s="12"/>
      <c r="N39" s="13"/>
    </row>
    <row r="40" spans="1:14" ht="43.5" customHeight="1" x14ac:dyDescent="0.2">
      <c r="A40" s="12"/>
      <c r="B40" s="12"/>
      <c r="C40" s="12"/>
      <c r="D40" s="14"/>
      <c r="E40" s="14"/>
      <c r="F40" s="14"/>
      <c r="G40" s="14"/>
      <c r="H40" s="14"/>
      <c r="I40" s="12"/>
      <c r="J40" s="12"/>
      <c r="K40" s="12"/>
      <c r="L40" s="12"/>
      <c r="M40" s="12"/>
      <c r="N40" s="13"/>
    </row>
    <row r="41" spans="1:14" ht="43.5" customHeight="1" x14ac:dyDescent="0.2">
      <c r="A41" s="12"/>
      <c r="B41" s="12"/>
      <c r="C41" s="12"/>
      <c r="D41" s="14"/>
      <c r="E41" s="14"/>
      <c r="F41" s="14"/>
      <c r="G41" s="14"/>
      <c r="H41" s="14"/>
      <c r="I41" s="12"/>
      <c r="J41" s="12"/>
      <c r="K41" s="12"/>
      <c r="L41" s="12"/>
      <c r="M41" s="12"/>
      <c r="N41" s="13"/>
    </row>
    <row r="42" spans="1:14" ht="43.5" customHeight="1" x14ac:dyDescent="0.2">
      <c r="A42" s="15"/>
      <c r="B42" s="15"/>
      <c r="C42" s="15"/>
      <c r="D42" s="16"/>
      <c r="E42" s="16"/>
      <c r="F42" s="16"/>
      <c r="G42" s="16"/>
      <c r="H42" s="16"/>
      <c r="I42" s="15"/>
      <c r="J42" s="15"/>
      <c r="K42" s="15"/>
      <c r="L42" s="15"/>
      <c r="M42" s="15"/>
    </row>
    <row r="43" spans="1:14" ht="43.5" customHeight="1" x14ac:dyDescent="0.2">
      <c r="A43" s="15"/>
      <c r="B43" s="15"/>
      <c r="C43" s="15"/>
      <c r="D43" s="16"/>
      <c r="E43" s="16"/>
      <c r="F43" s="16"/>
      <c r="G43" s="16"/>
      <c r="H43" s="16"/>
      <c r="I43" s="15"/>
      <c r="J43" s="15"/>
      <c r="K43" s="15"/>
      <c r="L43" s="15"/>
      <c r="M43" s="15"/>
    </row>
    <row r="44" spans="1:14" ht="43.5" customHeight="1" x14ac:dyDescent="0.2">
      <c r="A44" s="15"/>
      <c r="B44" s="15"/>
      <c r="C44" s="15"/>
      <c r="D44" s="16"/>
      <c r="E44" s="16"/>
      <c r="F44" s="16"/>
      <c r="G44" s="16"/>
      <c r="H44" s="16"/>
      <c r="I44" s="15"/>
      <c r="J44" s="15"/>
      <c r="K44" s="15"/>
      <c r="L44" s="15"/>
      <c r="M44" s="15"/>
    </row>
    <row r="45" spans="1:14" ht="43.5" customHeight="1" x14ac:dyDescent="0.2">
      <c r="A45" s="15"/>
      <c r="B45" s="15"/>
      <c r="C45" s="15"/>
      <c r="D45" s="16"/>
      <c r="E45" s="16"/>
      <c r="F45" s="16"/>
      <c r="G45" s="16"/>
      <c r="H45" s="16"/>
      <c r="I45" s="15"/>
      <c r="J45" s="15"/>
      <c r="K45" s="15"/>
      <c r="L45" s="15"/>
      <c r="M45" s="15"/>
    </row>
    <row r="46" spans="1:14" ht="43.5" customHeight="1" x14ac:dyDescent="0.2">
      <c r="A46" s="15"/>
      <c r="B46" s="15"/>
      <c r="C46" s="15"/>
      <c r="D46" s="16"/>
      <c r="E46" s="16"/>
      <c r="F46" s="16"/>
      <c r="G46" s="16"/>
      <c r="H46" s="16"/>
      <c r="I46" s="15"/>
      <c r="J46" s="15"/>
      <c r="K46" s="15"/>
      <c r="L46" s="15"/>
      <c r="M46" s="15"/>
    </row>
    <row r="47" spans="1:14" ht="43.5" customHeight="1" x14ac:dyDescent="0.2">
      <c r="A47" s="15"/>
      <c r="B47" s="15"/>
      <c r="C47" s="15"/>
      <c r="D47" s="16"/>
      <c r="E47" s="16"/>
      <c r="F47" s="16"/>
      <c r="G47" s="16"/>
      <c r="H47" s="16"/>
      <c r="I47" s="15"/>
      <c r="J47" s="15"/>
      <c r="K47" s="15"/>
      <c r="L47" s="15"/>
      <c r="M47" s="15"/>
    </row>
    <row r="48" spans="1:14" ht="43.5" customHeight="1" x14ac:dyDescent="0.2">
      <c r="A48" s="15"/>
      <c r="B48" s="15"/>
      <c r="C48" s="15"/>
      <c r="D48" s="16"/>
      <c r="E48" s="16"/>
      <c r="F48" s="16"/>
      <c r="G48" s="16"/>
      <c r="H48" s="16"/>
      <c r="I48" s="15"/>
      <c r="J48" s="15"/>
      <c r="K48" s="15"/>
      <c r="L48" s="15"/>
      <c r="M48" s="15"/>
    </row>
    <row r="49" spans="1:13" ht="43.5" customHeight="1" x14ac:dyDescent="0.2">
      <c r="A49" s="15"/>
      <c r="B49" s="15"/>
      <c r="C49" s="15"/>
      <c r="D49" s="16"/>
      <c r="E49" s="16"/>
      <c r="F49" s="16"/>
      <c r="G49" s="16"/>
      <c r="H49" s="16"/>
      <c r="I49" s="15"/>
      <c r="J49" s="15"/>
      <c r="K49" s="15"/>
      <c r="L49" s="15"/>
      <c r="M49" s="15"/>
    </row>
    <row r="50" spans="1:13" ht="43.5" customHeight="1" x14ac:dyDescent="0.2">
      <c r="A50" s="15"/>
      <c r="B50" s="15"/>
      <c r="C50" s="15"/>
      <c r="D50" s="16"/>
      <c r="E50" s="16"/>
      <c r="F50" s="16"/>
      <c r="G50" s="16"/>
      <c r="H50" s="16"/>
      <c r="I50" s="15"/>
      <c r="J50" s="15"/>
      <c r="K50" s="15"/>
      <c r="L50" s="15"/>
      <c r="M50" s="15"/>
    </row>
    <row r="51" spans="1:13" ht="43.5" customHeight="1" x14ac:dyDescent="0.2">
      <c r="A51" s="15"/>
      <c r="B51" s="15"/>
      <c r="C51" s="15"/>
      <c r="D51" s="16"/>
      <c r="E51" s="16"/>
      <c r="F51" s="16"/>
      <c r="G51" s="16"/>
      <c r="H51" s="16"/>
      <c r="I51" s="15"/>
      <c r="J51" s="15"/>
      <c r="K51" s="15"/>
      <c r="L51" s="15"/>
      <c r="M51" s="15"/>
    </row>
    <row r="52" spans="1:13" ht="43.5" customHeight="1" x14ac:dyDescent="0.2">
      <c r="A52" s="15"/>
      <c r="B52" s="15"/>
      <c r="C52" s="15"/>
      <c r="D52" s="16"/>
      <c r="E52" s="16"/>
      <c r="F52" s="16"/>
      <c r="G52" s="16"/>
      <c r="H52" s="16"/>
      <c r="I52" s="15"/>
      <c r="J52" s="15"/>
      <c r="K52" s="15"/>
      <c r="L52" s="15"/>
      <c r="M52" s="15"/>
    </row>
    <row r="53" spans="1:13" ht="43.5" customHeight="1" x14ac:dyDescent="0.2">
      <c r="A53" s="15"/>
      <c r="B53" s="15"/>
      <c r="C53" s="15"/>
      <c r="D53" s="16"/>
      <c r="E53" s="16"/>
      <c r="F53" s="16"/>
      <c r="G53" s="16"/>
      <c r="H53" s="16"/>
      <c r="I53" s="15"/>
      <c r="J53" s="15"/>
      <c r="K53" s="15"/>
      <c r="L53" s="15"/>
      <c r="M53" s="15"/>
    </row>
    <row r="54" spans="1:13" ht="43.5" customHeight="1" x14ac:dyDescent="0.2">
      <c r="A54" s="15"/>
      <c r="B54" s="15"/>
      <c r="C54" s="15"/>
      <c r="D54" s="16"/>
      <c r="E54" s="16"/>
      <c r="F54" s="16"/>
      <c r="G54" s="16"/>
      <c r="H54" s="16"/>
      <c r="I54" s="15"/>
      <c r="J54" s="15"/>
      <c r="K54" s="15"/>
      <c r="L54" s="15"/>
      <c r="M54" s="15"/>
    </row>
    <row r="55" spans="1:13" ht="43.5" customHeight="1" x14ac:dyDescent="0.2">
      <c r="A55" s="15"/>
      <c r="B55" s="15"/>
      <c r="C55" s="15"/>
      <c r="D55" s="16"/>
      <c r="E55" s="16"/>
      <c r="F55" s="16"/>
      <c r="G55" s="16"/>
      <c r="H55" s="16"/>
      <c r="I55" s="15"/>
      <c r="J55" s="15"/>
      <c r="K55" s="15"/>
      <c r="L55" s="15"/>
      <c r="M55" s="15"/>
    </row>
    <row r="56" spans="1:13" ht="43.5" customHeight="1" x14ac:dyDescent="0.2">
      <c r="A56" s="15"/>
      <c r="B56" s="15"/>
      <c r="C56" s="15"/>
      <c r="D56" s="16"/>
      <c r="E56" s="16"/>
      <c r="F56" s="16"/>
      <c r="G56" s="16"/>
      <c r="H56" s="16"/>
      <c r="I56" s="15"/>
      <c r="J56" s="15"/>
      <c r="K56" s="15"/>
      <c r="L56" s="15"/>
      <c r="M56" s="15"/>
    </row>
    <row r="57" spans="1:13" ht="43.5" customHeight="1" x14ac:dyDescent="0.2">
      <c r="A57" s="15"/>
      <c r="B57" s="15"/>
      <c r="C57" s="15"/>
      <c r="D57" s="16"/>
      <c r="E57" s="16"/>
      <c r="F57" s="16"/>
      <c r="G57" s="16"/>
      <c r="H57" s="16"/>
      <c r="I57" s="15"/>
      <c r="J57" s="15"/>
      <c r="K57" s="15"/>
      <c r="L57" s="15"/>
      <c r="M57" s="15"/>
    </row>
    <row r="58" spans="1:13" ht="43.5" customHeight="1" x14ac:dyDescent="0.2">
      <c r="A58" s="15"/>
      <c r="B58" s="15"/>
      <c r="C58" s="15"/>
      <c r="D58" s="16"/>
      <c r="E58" s="16"/>
      <c r="F58" s="16"/>
      <c r="G58" s="16"/>
      <c r="H58" s="16"/>
      <c r="I58" s="15"/>
      <c r="J58" s="15"/>
      <c r="K58" s="15"/>
      <c r="L58" s="15"/>
      <c r="M58" s="15"/>
    </row>
    <row r="59" spans="1:13" ht="43.5" customHeight="1" x14ac:dyDescent="0.2">
      <c r="A59" s="15"/>
      <c r="B59" s="15"/>
      <c r="C59" s="15"/>
      <c r="D59" s="16"/>
      <c r="E59" s="16"/>
      <c r="F59" s="16"/>
      <c r="G59" s="16"/>
      <c r="H59" s="16"/>
      <c r="I59" s="15"/>
      <c r="J59" s="15"/>
      <c r="K59" s="15"/>
      <c r="L59" s="15"/>
      <c r="M59" s="15"/>
    </row>
    <row r="60" spans="1:13" ht="43.5" customHeight="1" x14ac:dyDescent="0.2">
      <c r="A60" s="15"/>
      <c r="B60" s="15"/>
      <c r="C60" s="15"/>
      <c r="D60" s="16"/>
      <c r="E60" s="16"/>
      <c r="F60" s="16"/>
      <c r="G60" s="16"/>
      <c r="H60" s="16"/>
      <c r="I60" s="15"/>
      <c r="J60" s="15"/>
      <c r="K60" s="15"/>
      <c r="L60" s="15"/>
      <c r="M60" s="15"/>
    </row>
    <row r="61" spans="1:13" ht="43.5" customHeight="1" x14ac:dyDescent="0.2">
      <c r="A61" s="15"/>
      <c r="B61" s="15"/>
      <c r="C61" s="15"/>
      <c r="D61" s="16"/>
      <c r="E61" s="16"/>
      <c r="F61" s="16"/>
      <c r="G61" s="16"/>
      <c r="H61" s="16"/>
      <c r="I61" s="15"/>
      <c r="J61" s="15"/>
      <c r="K61" s="15"/>
      <c r="L61" s="15"/>
      <c r="M61" s="15"/>
    </row>
    <row r="62" spans="1:13" ht="43.5" customHeight="1" x14ac:dyDescent="0.2">
      <c r="A62" s="15"/>
      <c r="B62" s="15"/>
      <c r="C62" s="15"/>
      <c r="D62" s="16"/>
      <c r="E62" s="16"/>
      <c r="F62" s="16"/>
      <c r="G62" s="16"/>
      <c r="H62" s="16"/>
      <c r="I62" s="15"/>
      <c r="J62" s="15"/>
      <c r="K62" s="15"/>
      <c r="L62" s="15"/>
      <c r="M62" s="15"/>
    </row>
    <row r="63" spans="1:13" ht="43.5" customHeight="1" x14ac:dyDescent="0.2">
      <c r="A63" s="15"/>
      <c r="B63" s="15"/>
      <c r="C63" s="15"/>
      <c r="D63" s="16"/>
      <c r="E63" s="16"/>
      <c r="F63" s="16"/>
      <c r="G63" s="16"/>
      <c r="H63" s="16"/>
      <c r="I63" s="15"/>
      <c r="J63" s="15"/>
      <c r="K63" s="15"/>
      <c r="L63" s="15"/>
      <c r="M63" s="15"/>
    </row>
    <row r="64" spans="1:13" ht="43.5" customHeight="1" x14ac:dyDescent="0.2">
      <c r="A64" s="15"/>
      <c r="B64" s="15"/>
      <c r="C64" s="15"/>
      <c r="D64" s="16"/>
      <c r="E64" s="16"/>
      <c r="F64" s="16"/>
      <c r="G64" s="16"/>
      <c r="H64" s="16"/>
      <c r="I64" s="15"/>
      <c r="J64" s="15"/>
      <c r="K64" s="15"/>
      <c r="L64" s="15"/>
      <c r="M64" s="15"/>
    </row>
    <row r="65" spans="1:13" ht="43.5" customHeight="1" x14ac:dyDescent="0.2">
      <c r="A65" s="15"/>
      <c r="B65" s="15"/>
      <c r="C65" s="15"/>
      <c r="D65" s="16"/>
      <c r="E65" s="16"/>
      <c r="F65" s="16"/>
      <c r="G65" s="16"/>
      <c r="H65" s="16"/>
      <c r="I65" s="15"/>
      <c r="J65" s="15"/>
      <c r="K65" s="15"/>
      <c r="L65" s="15"/>
      <c r="M65" s="15"/>
    </row>
    <row r="66" spans="1:13" ht="43.5" customHeight="1" x14ac:dyDescent="0.2">
      <c r="A66" s="15"/>
      <c r="B66" s="15"/>
      <c r="C66" s="15"/>
      <c r="D66" s="16"/>
      <c r="E66" s="16"/>
      <c r="F66" s="16"/>
      <c r="G66" s="16"/>
      <c r="H66" s="16"/>
      <c r="I66" s="15"/>
      <c r="J66" s="15"/>
      <c r="K66" s="15"/>
      <c r="L66" s="15"/>
      <c r="M66" s="15"/>
    </row>
    <row r="67" spans="1:13" ht="43.5" customHeight="1" x14ac:dyDescent="0.2">
      <c r="A67" s="15"/>
      <c r="B67" s="15"/>
      <c r="C67" s="15"/>
      <c r="D67" s="16"/>
      <c r="E67" s="16"/>
      <c r="F67" s="16"/>
      <c r="G67" s="16"/>
      <c r="H67" s="16"/>
      <c r="I67" s="15"/>
      <c r="J67" s="15"/>
      <c r="K67" s="15"/>
      <c r="L67" s="15"/>
      <c r="M67" s="15"/>
    </row>
    <row r="68" spans="1:13" ht="43.5" customHeight="1" x14ac:dyDescent="0.2">
      <c r="A68" s="15"/>
      <c r="B68" s="15"/>
      <c r="C68" s="15"/>
      <c r="D68" s="16"/>
      <c r="E68" s="16"/>
      <c r="F68" s="16"/>
      <c r="G68" s="16"/>
      <c r="H68" s="16"/>
      <c r="I68" s="15"/>
      <c r="J68" s="15"/>
      <c r="K68" s="15"/>
      <c r="L68" s="15"/>
      <c r="M68" s="15"/>
    </row>
    <row r="69" spans="1:13" ht="43.5" customHeight="1" x14ac:dyDescent="0.2">
      <c r="A69" s="15"/>
      <c r="B69" s="15"/>
      <c r="C69" s="15"/>
      <c r="D69" s="16"/>
      <c r="E69" s="16"/>
      <c r="F69" s="16"/>
      <c r="G69" s="16"/>
      <c r="H69" s="16"/>
      <c r="I69" s="15"/>
      <c r="J69" s="15"/>
      <c r="K69" s="15"/>
      <c r="L69" s="15"/>
      <c r="M69" s="15"/>
    </row>
    <row r="70" spans="1:13" ht="43.5" customHeight="1" x14ac:dyDescent="0.2">
      <c r="A70" s="15"/>
      <c r="B70" s="15"/>
      <c r="C70" s="15"/>
      <c r="D70" s="16"/>
      <c r="E70" s="16"/>
      <c r="F70" s="16"/>
      <c r="G70" s="16"/>
      <c r="H70" s="16"/>
      <c r="I70" s="15"/>
      <c r="J70" s="15"/>
      <c r="K70" s="15"/>
      <c r="L70" s="15"/>
      <c r="M70" s="15"/>
    </row>
    <row r="71" spans="1:13" ht="43.5" customHeight="1" x14ac:dyDescent="0.2">
      <c r="A71" s="15"/>
      <c r="B71" s="15"/>
      <c r="C71" s="15"/>
      <c r="D71" s="16"/>
      <c r="E71" s="16"/>
      <c r="F71" s="16"/>
      <c r="G71" s="16"/>
      <c r="H71" s="16"/>
      <c r="I71" s="15"/>
      <c r="J71" s="15"/>
      <c r="K71" s="15"/>
      <c r="L71" s="15"/>
      <c r="M71" s="15"/>
    </row>
    <row r="72" spans="1:13" ht="43.5" customHeight="1" x14ac:dyDescent="0.2">
      <c r="A72" s="15"/>
      <c r="B72" s="15"/>
      <c r="C72" s="15"/>
      <c r="D72" s="16"/>
      <c r="E72" s="16"/>
      <c r="F72" s="16"/>
      <c r="G72" s="16"/>
      <c r="H72" s="16"/>
      <c r="I72" s="15"/>
      <c r="J72" s="15"/>
      <c r="K72" s="15"/>
      <c r="L72" s="15"/>
      <c r="M72" s="15"/>
    </row>
    <row r="73" spans="1:13" ht="43.5" customHeight="1" x14ac:dyDescent="0.2">
      <c r="A73" s="15"/>
      <c r="B73" s="15"/>
      <c r="C73" s="15"/>
      <c r="D73" s="16"/>
      <c r="E73" s="16"/>
      <c r="F73" s="16"/>
      <c r="G73" s="16"/>
      <c r="H73" s="16"/>
      <c r="I73" s="15"/>
      <c r="J73" s="15"/>
      <c r="K73" s="15"/>
      <c r="L73" s="15"/>
      <c r="M73" s="15"/>
    </row>
    <row r="74" spans="1:13" ht="43.5" customHeight="1" x14ac:dyDescent="0.2">
      <c r="A74" s="15"/>
      <c r="B74" s="15"/>
      <c r="C74" s="15"/>
      <c r="D74" s="16"/>
      <c r="E74" s="16"/>
      <c r="F74" s="16"/>
      <c r="G74" s="16"/>
      <c r="H74" s="16"/>
      <c r="I74" s="15"/>
      <c r="J74" s="15"/>
      <c r="K74" s="15"/>
      <c r="L74" s="15"/>
      <c r="M74" s="15"/>
    </row>
  </sheetData>
  <mergeCells count="34">
    <mergeCell ref="D29:I29"/>
    <mergeCell ref="D31:I31"/>
    <mergeCell ref="D32:I32"/>
    <mergeCell ref="D30:I30"/>
    <mergeCell ref="D28:I28"/>
    <mergeCell ref="D12:I12"/>
    <mergeCell ref="D13:I13"/>
    <mergeCell ref="D14:I14"/>
    <mergeCell ref="D15:I15"/>
    <mergeCell ref="D16:I16"/>
    <mergeCell ref="D17:I17"/>
    <mergeCell ref="D23:I23"/>
    <mergeCell ref="D24:I24"/>
    <mergeCell ref="D26:I26"/>
    <mergeCell ref="D27:I27"/>
    <mergeCell ref="D22:I22"/>
    <mergeCell ref="D21:I21"/>
    <mergeCell ref="D20:I20"/>
    <mergeCell ref="D19:I19"/>
    <mergeCell ref="D18:I18"/>
    <mergeCell ref="M1:N2"/>
    <mergeCell ref="K3:L4"/>
    <mergeCell ref="M3:N4"/>
    <mergeCell ref="A4:B4"/>
    <mergeCell ref="D7:I7"/>
    <mergeCell ref="A1:B3"/>
    <mergeCell ref="C1:J4"/>
    <mergeCell ref="K1:L2"/>
    <mergeCell ref="D9:I9"/>
    <mergeCell ref="D10:I10"/>
    <mergeCell ref="D11:I11"/>
    <mergeCell ref="D8:I8"/>
    <mergeCell ref="A5:N5"/>
    <mergeCell ref="A6:N6"/>
  </mergeCells>
  <printOptions horizontalCentered="1" verticalCentered="1"/>
  <pageMargins left="0.23622047244094491" right="0.23622047244094491" top="0.74803149606299213" bottom="0.39" header="0.31496062992125984" footer="0.31496062992125984"/>
  <pageSetup scale="7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zoomScale="70" zoomScaleNormal="70" workbookViewId="0">
      <selection activeCell="D11" sqref="D11:I11"/>
    </sheetView>
  </sheetViews>
  <sheetFormatPr baseColWidth="10" defaultColWidth="11.5703125" defaultRowHeight="12.75" x14ac:dyDescent="0.2"/>
  <cols>
    <col min="1" max="1" width="46.28515625" customWidth="1"/>
    <col min="2" max="2" width="16.85546875" bestFit="1" customWidth="1"/>
    <col min="3" max="3" width="39.5703125" bestFit="1" customWidth="1"/>
    <col min="4" max="8" width="7.85546875" style="17" customWidth="1"/>
    <col min="9" max="9" width="37.140625" customWidth="1"/>
    <col min="10" max="14" width="7.28515625" customWidth="1"/>
    <col min="15" max="15" width="14" customWidth="1"/>
  </cols>
  <sheetData>
    <row r="1" spans="1:16" ht="38.25" customHeight="1" x14ac:dyDescent="0.2">
      <c r="A1" s="154" t="s">
        <v>0</v>
      </c>
      <c r="B1" s="155"/>
      <c r="C1" s="160" t="s">
        <v>1</v>
      </c>
      <c r="D1" s="161"/>
      <c r="E1" s="161"/>
      <c r="F1" s="161"/>
      <c r="G1" s="161"/>
      <c r="H1" s="161"/>
      <c r="I1" s="161"/>
      <c r="J1" s="162"/>
      <c r="K1" s="169" t="s">
        <v>2</v>
      </c>
      <c r="L1" s="170"/>
      <c r="M1" s="169">
        <v>5</v>
      </c>
      <c r="N1" s="170"/>
      <c r="P1">
        <v>8</v>
      </c>
    </row>
    <row r="2" spans="1:16" ht="38.25" customHeight="1" x14ac:dyDescent="0.2">
      <c r="A2" s="156"/>
      <c r="B2" s="157"/>
      <c r="C2" s="163"/>
      <c r="D2" s="164"/>
      <c r="E2" s="164"/>
      <c r="F2" s="164"/>
      <c r="G2" s="164"/>
      <c r="H2" s="164"/>
      <c r="I2" s="164"/>
      <c r="J2" s="165"/>
      <c r="K2" s="171"/>
      <c r="L2" s="172"/>
      <c r="M2" s="171"/>
      <c r="N2" s="172"/>
    </row>
    <row r="3" spans="1:16" ht="19.5" customHeight="1" x14ac:dyDescent="0.2">
      <c r="A3" s="158"/>
      <c r="B3" s="159"/>
      <c r="C3" s="163"/>
      <c r="D3" s="164"/>
      <c r="E3" s="164"/>
      <c r="F3" s="164"/>
      <c r="G3" s="164"/>
      <c r="H3" s="164"/>
      <c r="I3" s="164"/>
      <c r="J3" s="165"/>
      <c r="K3" s="173" t="s">
        <v>3</v>
      </c>
      <c r="L3" s="174"/>
      <c r="M3" s="177">
        <v>43203</v>
      </c>
      <c r="N3" s="170"/>
    </row>
    <row r="4" spans="1:16" ht="78" customHeight="1" x14ac:dyDescent="0.2">
      <c r="A4" s="178" t="s">
        <v>229</v>
      </c>
      <c r="B4" s="179"/>
      <c r="C4" s="166"/>
      <c r="D4" s="167"/>
      <c r="E4" s="167"/>
      <c r="F4" s="167"/>
      <c r="G4" s="167"/>
      <c r="H4" s="167"/>
      <c r="I4" s="167"/>
      <c r="J4" s="168"/>
      <c r="K4" s="175"/>
      <c r="L4" s="176"/>
      <c r="M4" s="171"/>
      <c r="N4" s="172"/>
    </row>
    <row r="5" spans="1:16" ht="78" customHeight="1" x14ac:dyDescent="0.2">
      <c r="A5" s="186" t="s">
        <v>183</v>
      </c>
      <c r="B5" s="187"/>
      <c r="C5" s="187"/>
      <c r="D5" s="187"/>
      <c r="E5" s="187"/>
      <c r="F5" s="187"/>
      <c r="G5" s="187"/>
      <c r="H5" s="187"/>
      <c r="I5" s="187"/>
      <c r="J5" s="187"/>
      <c r="K5" s="187"/>
      <c r="L5" s="187"/>
      <c r="M5" s="187"/>
      <c r="N5" s="187"/>
    </row>
    <row r="6" spans="1:16" ht="30" customHeight="1" thickBot="1" x14ac:dyDescent="0.25">
      <c r="A6" s="186" t="s">
        <v>287</v>
      </c>
      <c r="B6" s="187"/>
      <c r="C6" s="187"/>
      <c r="D6" s="187"/>
      <c r="E6" s="187"/>
      <c r="F6" s="187"/>
      <c r="G6" s="187"/>
      <c r="H6" s="187"/>
      <c r="I6" s="187"/>
      <c r="J6" s="187"/>
      <c r="K6" s="187"/>
      <c r="L6" s="187"/>
      <c r="M6" s="187"/>
      <c r="N6" s="187"/>
    </row>
    <row r="7" spans="1:16" ht="75.75" customHeight="1" thickBot="1" x14ac:dyDescent="0.25">
      <c r="A7" s="42" t="s">
        <v>4</v>
      </c>
      <c r="B7" s="42" t="s">
        <v>5</v>
      </c>
      <c r="C7" s="42" t="s">
        <v>6</v>
      </c>
      <c r="D7" s="196" t="s">
        <v>7</v>
      </c>
      <c r="E7" s="197"/>
      <c r="F7" s="197"/>
      <c r="G7" s="197"/>
      <c r="H7" s="197"/>
      <c r="I7" s="198"/>
      <c r="J7" s="43" t="s">
        <v>8</v>
      </c>
      <c r="K7" s="43" t="s">
        <v>9</v>
      </c>
      <c r="L7" s="43" t="s">
        <v>10</v>
      </c>
      <c r="M7" s="43" t="s">
        <v>11</v>
      </c>
      <c r="N7" s="44" t="s">
        <v>12</v>
      </c>
    </row>
    <row r="8" spans="1:16" ht="75.75" customHeight="1" x14ac:dyDescent="0.2">
      <c r="A8" s="108" t="s">
        <v>230</v>
      </c>
      <c r="B8" s="108" t="s">
        <v>231</v>
      </c>
      <c r="C8" s="81" t="s">
        <v>447</v>
      </c>
      <c r="D8" s="210" t="s">
        <v>448</v>
      </c>
      <c r="E8" s="210"/>
      <c r="F8" s="210"/>
      <c r="G8" s="210"/>
      <c r="H8" s="210"/>
      <c r="I8" s="210"/>
      <c r="J8" s="109">
        <v>1</v>
      </c>
      <c r="K8" s="109"/>
      <c r="L8" s="109">
        <v>1</v>
      </c>
      <c r="M8" s="109"/>
      <c r="N8" s="110"/>
    </row>
    <row r="9" spans="1:16" s="25" customFormat="1" ht="65.25" customHeight="1" x14ac:dyDescent="0.2">
      <c r="A9" s="74" t="s">
        <v>58</v>
      </c>
      <c r="B9" s="74" t="s">
        <v>16</v>
      </c>
      <c r="C9" s="75" t="s">
        <v>59</v>
      </c>
      <c r="D9" s="208" t="s">
        <v>208</v>
      </c>
      <c r="E9" s="209"/>
      <c r="F9" s="209"/>
      <c r="G9" s="209"/>
      <c r="H9" s="209"/>
      <c r="I9" s="209"/>
      <c r="J9" s="103"/>
      <c r="K9" s="103"/>
      <c r="L9" s="103"/>
      <c r="M9" s="103"/>
      <c r="N9" s="104"/>
    </row>
    <row r="10" spans="1:16" s="25" customFormat="1" ht="63" customHeight="1" x14ac:dyDescent="0.2">
      <c r="A10" s="67" t="s">
        <v>17</v>
      </c>
      <c r="B10" s="67" t="s">
        <v>18</v>
      </c>
      <c r="C10" s="68" t="s">
        <v>19</v>
      </c>
      <c r="D10" s="208" t="s">
        <v>208</v>
      </c>
      <c r="E10" s="209"/>
      <c r="F10" s="209"/>
      <c r="G10" s="209"/>
      <c r="H10" s="209"/>
      <c r="I10" s="209"/>
      <c r="J10" s="103"/>
      <c r="K10" s="103"/>
      <c r="L10" s="103"/>
      <c r="M10" s="103"/>
      <c r="N10" s="104"/>
    </row>
    <row r="11" spans="1:16" ht="52.5" customHeight="1" x14ac:dyDescent="0.2">
      <c r="A11" s="67" t="s">
        <v>110</v>
      </c>
      <c r="B11" s="67" t="s">
        <v>21</v>
      </c>
      <c r="C11" s="68" t="s">
        <v>60</v>
      </c>
      <c r="D11" s="208" t="s">
        <v>234</v>
      </c>
      <c r="E11" s="209"/>
      <c r="F11" s="209"/>
      <c r="G11" s="209"/>
      <c r="H11" s="209"/>
      <c r="I11" s="209"/>
      <c r="J11" s="48">
        <v>1</v>
      </c>
      <c r="K11" s="48"/>
      <c r="L11" s="48"/>
      <c r="M11" s="48"/>
      <c r="N11" s="48"/>
    </row>
    <row r="12" spans="1:16" ht="138.75" customHeight="1" x14ac:dyDescent="0.2">
      <c r="A12" s="105" t="s">
        <v>122</v>
      </c>
      <c r="B12" s="74" t="s">
        <v>79</v>
      </c>
      <c r="C12" s="106" t="s">
        <v>75</v>
      </c>
      <c r="D12" s="208" t="s">
        <v>235</v>
      </c>
      <c r="E12" s="209"/>
      <c r="F12" s="209"/>
      <c r="G12" s="209"/>
      <c r="H12" s="209"/>
      <c r="I12" s="209"/>
      <c r="J12" s="48">
        <v>1</v>
      </c>
      <c r="K12" s="48"/>
      <c r="L12" s="48"/>
      <c r="M12" s="48"/>
      <c r="N12" s="48"/>
    </row>
    <row r="13" spans="1:16" ht="84.75" customHeight="1" x14ac:dyDescent="0.2">
      <c r="A13" s="67" t="s">
        <v>236</v>
      </c>
      <c r="B13" s="74" t="s">
        <v>47</v>
      </c>
      <c r="C13" s="67" t="s">
        <v>123</v>
      </c>
      <c r="D13" s="208" t="s">
        <v>237</v>
      </c>
      <c r="E13" s="208"/>
      <c r="F13" s="208"/>
      <c r="G13" s="208"/>
      <c r="H13" s="208"/>
      <c r="I13" s="208"/>
      <c r="J13" s="48"/>
      <c r="K13" s="48"/>
      <c r="L13" s="48">
        <v>1</v>
      </c>
      <c r="M13" s="48"/>
      <c r="N13" s="48"/>
    </row>
    <row r="14" spans="1:16" ht="128.25" customHeight="1" x14ac:dyDescent="0.2">
      <c r="A14" s="67" t="s">
        <v>245</v>
      </c>
      <c r="B14" s="74" t="s">
        <v>47</v>
      </c>
      <c r="C14" s="67" t="s">
        <v>124</v>
      </c>
      <c r="D14" s="208" t="s">
        <v>246</v>
      </c>
      <c r="E14" s="208"/>
      <c r="F14" s="208"/>
      <c r="G14" s="208"/>
      <c r="H14" s="208"/>
      <c r="I14" s="208"/>
      <c r="J14" s="48">
        <v>1</v>
      </c>
      <c r="K14" s="48"/>
      <c r="L14" s="48"/>
      <c r="M14" s="48"/>
      <c r="N14" s="48"/>
    </row>
    <row r="15" spans="1:16" ht="57" customHeight="1" x14ac:dyDescent="0.2">
      <c r="A15" s="67" t="s">
        <v>26</v>
      </c>
      <c r="B15" s="68" t="s">
        <v>27</v>
      </c>
      <c r="C15" s="68" t="s">
        <v>28</v>
      </c>
      <c r="D15" s="208" t="s">
        <v>208</v>
      </c>
      <c r="E15" s="209"/>
      <c r="F15" s="209"/>
      <c r="G15" s="209"/>
      <c r="H15" s="209"/>
      <c r="I15" s="209"/>
      <c r="J15" s="48"/>
      <c r="K15" s="48"/>
      <c r="L15" s="48"/>
      <c r="M15" s="48"/>
      <c r="N15" s="48"/>
    </row>
    <row r="16" spans="1:16" ht="57" customHeight="1" x14ac:dyDescent="0.2">
      <c r="A16" s="67" t="s">
        <v>29</v>
      </c>
      <c r="B16" s="67" t="s">
        <v>30</v>
      </c>
      <c r="C16" s="68" t="s">
        <v>31</v>
      </c>
      <c r="D16" s="208" t="s">
        <v>208</v>
      </c>
      <c r="E16" s="208"/>
      <c r="F16" s="208"/>
      <c r="G16" s="208"/>
      <c r="H16" s="208"/>
      <c r="I16" s="208"/>
      <c r="J16" s="48"/>
      <c r="K16" s="48"/>
      <c r="L16" s="48"/>
      <c r="M16" s="48"/>
      <c r="N16" s="48"/>
    </row>
    <row r="17" spans="1:14" ht="63" customHeight="1" x14ac:dyDescent="0.2">
      <c r="A17" s="67" t="s">
        <v>76</v>
      </c>
      <c r="B17" s="67">
        <v>4</v>
      </c>
      <c r="C17" s="68" t="s">
        <v>59</v>
      </c>
      <c r="D17" s="208" t="s">
        <v>450</v>
      </c>
      <c r="E17" s="209"/>
      <c r="F17" s="209"/>
      <c r="G17" s="209"/>
      <c r="H17" s="209"/>
      <c r="I17" s="209"/>
      <c r="J17" s="48"/>
      <c r="K17" s="48"/>
      <c r="L17" s="48"/>
      <c r="M17" s="48">
        <v>1</v>
      </c>
      <c r="N17" s="48"/>
    </row>
    <row r="18" spans="1:14" ht="276" customHeight="1" x14ac:dyDescent="0.2">
      <c r="A18" s="67" t="s">
        <v>248</v>
      </c>
      <c r="B18" s="67" t="s">
        <v>74</v>
      </c>
      <c r="C18" s="67" t="s">
        <v>116</v>
      </c>
      <c r="D18" s="208" t="s">
        <v>250</v>
      </c>
      <c r="E18" s="208"/>
      <c r="F18" s="208"/>
      <c r="G18" s="208"/>
      <c r="H18" s="208"/>
      <c r="I18" s="208"/>
      <c r="J18" s="48">
        <v>1</v>
      </c>
      <c r="K18" s="48"/>
      <c r="L18" s="48">
        <v>1</v>
      </c>
      <c r="M18" s="48"/>
      <c r="N18" s="48"/>
    </row>
    <row r="19" spans="1:14" ht="73.5" customHeight="1" x14ac:dyDescent="0.2">
      <c r="A19" s="67" t="s">
        <v>459</v>
      </c>
      <c r="B19" s="75" t="s">
        <v>455</v>
      </c>
      <c r="C19" s="68" t="s">
        <v>456</v>
      </c>
      <c r="D19" s="213" t="s">
        <v>458</v>
      </c>
      <c r="E19" s="214"/>
      <c r="F19" s="214"/>
      <c r="G19" s="214"/>
      <c r="H19" s="214"/>
      <c r="I19" s="215"/>
      <c r="J19" s="48"/>
      <c r="K19" s="48"/>
      <c r="L19" s="48"/>
      <c r="M19" s="48">
        <v>1</v>
      </c>
      <c r="N19" s="48"/>
    </row>
    <row r="20" spans="1:14" ht="250.5" customHeight="1" x14ac:dyDescent="0.2">
      <c r="A20" s="67" t="s">
        <v>247</v>
      </c>
      <c r="B20" s="67" t="s">
        <v>37</v>
      </c>
      <c r="C20" s="67" t="s">
        <v>444</v>
      </c>
      <c r="D20" s="208" t="s">
        <v>252</v>
      </c>
      <c r="E20" s="208"/>
      <c r="F20" s="208"/>
      <c r="G20" s="208"/>
      <c r="H20" s="208"/>
      <c r="I20" s="208"/>
      <c r="J20" s="48">
        <v>1</v>
      </c>
      <c r="K20" s="48"/>
      <c r="L20" s="48">
        <v>2</v>
      </c>
      <c r="M20" s="48"/>
      <c r="N20" s="48"/>
    </row>
    <row r="21" spans="1:14" ht="210" customHeight="1" x14ac:dyDescent="0.2">
      <c r="A21" s="67" t="s">
        <v>255</v>
      </c>
      <c r="B21" s="67" t="s">
        <v>37</v>
      </c>
      <c r="C21" s="67" t="s">
        <v>444</v>
      </c>
      <c r="D21" s="208" t="s">
        <v>256</v>
      </c>
      <c r="E21" s="208"/>
      <c r="F21" s="208"/>
      <c r="G21" s="208"/>
      <c r="H21" s="208"/>
      <c r="I21" s="208"/>
      <c r="J21" s="48">
        <v>1</v>
      </c>
      <c r="K21" s="48"/>
      <c r="L21" s="48"/>
      <c r="M21" s="48"/>
      <c r="N21" s="48"/>
    </row>
    <row r="22" spans="1:14" ht="261" customHeight="1" x14ac:dyDescent="0.2">
      <c r="A22" s="67" t="s">
        <v>249</v>
      </c>
      <c r="B22" s="67" t="s">
        <v>446</v>
      </c>
      <c r="C22" s="67" t="s">
        <v>445</v>
      </c>
      <c r="D22" s="208" t="s">
        <v>254</v>
      </c>
      <c r="E22" s="208"/>
      <c r="F22" s="208"/>
      <c r="G22" s="208"/>
      <c r="H22" s="208"/>
      <c r="I22" s="208"/>
      <c r="J22" s="48">
        <v>1</v>
      </c>
      <c r="K22" s="48"/>
      <c r="L22" s="48"/>
      <c r="M22" s="48"/>
      <c r="N22" s="48"/>
    </row>
    <row r="23" spans="1:14" ht="55.5" customHeight="1" x14ac:dyDescent="0.2">
      <c r="A23" s="67" t="s">
        <v>225</v>
      </c>
      <c r="B23" s="107"/>
      <c r="C23" s="67"/>
      <c r="D23" s="208" t="s">
        <v>253</v>
      </c>
      <c r="E23" s="208"/>
      <c r="F23" s="208"/>
      <c r="G23" s="208"/>
      <c r="H23" s="208"/>
      <c r="I23" s="208"/>
      <c r="J23" s="48"/>
      <c r="K23" s="48"/>
      <c r="L23" s="48">
        <v>1</v>
      </c>
      <c r="M23" s="48"/>
      <c r="N23" s="48"/>
    </row>
    <row r="24" spans="1:14" ht="78.75" customHeight="1" x14ac:dyDescent="0.2">
      <c r="A24" s="67" t="s">
        <v>244</v>
      </c>
      <c r="B24" s="74" t="s">
        <v>56</v>
      </c>
      <c r="C24" s="67" t="s">
        <v>452</v>
      </c>
      <c r="D24" s="208" t="s">
        <v>454</v>
      </c>
      <c r="E24" s="208"/>
      <c r="F24" s="208"/>
      <c r="G24" s="208"/>
      <c r="H24" s="208"/>
      <c r="I24" s="208"/>
      <c r="J24" s="48"/>
      <c r="K24" s="48"/>
      <c r="L24" s="48"/>
      <c r="M24" s="48">
        <v>1</v>
      </c>
      <c r="N24" s="48"/>
    </row>
    <row r="25" spans="1:14" ht="141" customHeight="1" x14ac:dyDescent="0.2">
      <c r="A25" s="67" t="s">
        <v>228</v>
      </c>
      <c r="B25" s="75" t="s">
        <v>72</v>
      </c>
      <c r="C25" s="68" t="s">
        <v>73</v>
      </c>
      <c r="D25" s="208" t="s">
        <v>457</v>
      </c>
      <c r="E25" s="209"/>
      <c r="F25" s="209"/>
      <c r="G25" s="209"/>
      <c r="H25" s="209"/>
      <c r="I25" s="209"/>
      <c r="J25" s="48">
        <v>1</v>
      </c>
      <c r="K25" s="48"/>
      <c r="L25" s="48"/>
      <c r="M25" s="48"/>
      <c r="N25" s="48"/>
    </row>
    <row r="26" spans="1:14" ht="90.75" customHeight="1" x14ac:dyDescent="0.2">
      <c r="A26" s="67" t="s">
        <v>238</v>
      </c>
      <c r="B26" s="74" t="s">
        <v>77</v>
      </c>
      <c r="C26" s="67" t="s">
        <v>78</v>
      </c>
      <c r="D26" s="208" t="s">
        <v>257</v>
      </c>
      <c r="E26" s="209"/>
      <c r="F26" s="209"/>
      <c r="G26" s="209"/>
      <c r="H26" s="209"/>
      <c r="I26" s="209"/>
      <c r="J26" s="48">
        <v>1</v>
      </c>
      <c r="K26" s="48"/>
      <c r="L26" s="48"/>
      <c r="M26" s="48"/>
      <c r="N26" s="48"/>
    </row>
    <row r="27" spans="1:14" ht="45.75" customHeight="1" x14ac:dyDescent="0.2">
      <c r="A27" s="68" t="s">
        <v>71</v>
      </c>
      <c r="B27" s="75">
        <v>10</v>
      </c>
      <c r="C27" s="67" t="s">
        <v>239</v>
      </c>
      <c r="D27" s="211" t="s">
        <v>240</v>
      </c>
      <c r="E27" s="212"/>
      <c r="F27" s="212"/>
      <c r="G27" s="212"/>
      <c r="H27" s="212"/>
      <c r="I27" s="212"/>
      <c r="J27" s="48"/>
      <c r="K27" s="48"/>
      <c r="L27" s="48"/>
      <c r="M27" s="48"/>
      <c r="N27" s="48"/>
    </row>
    <row r="28" spans="1:14" ht="28.5" customHeight="1" x14ac:dyDescent="0.2">
      <c r="A28" s="68"/>
      <c r="B28" s="68"/>
      <c r="C28" s="68"/>
      <c r="D28" s="211" t="s">
        <v>241</v>
      </c>
      <c r="E28" s="212"/>
      <c r="F28" s="212"/>
      <c r="G28" s="212"/>
      <c r="H28" s="212"/>
      <c r="I28" s="212"/>
      <c r="J28" s="48"/>
      <c r="K28" s="48"/>
      <c r="L28" s="48"/>
      <c r="M28" s="48"/>
      <c r="N28" s="48"/>
    </row>
    <row r="29" spans="1:14" ht="27" customHeight="1" x14ac:dyDescent="0.2">
      <c r="A29" s="68"/>
      <c r="B29" s="68"/>
      <c r="C29" s="68"/>
      <c r="D29" s="211" t="s">
        <v>242</v>
      </c>
      <c r="E29" s="212"/>
      <c r="F29" s="212"/>
      <c r="G29" s="212"/>
      <c r="H29" s="212"/>
      <c r="I29" s="212"/>
      <c r="J29" s="48"/>
      <c r="K29" s="48"/>
      <c r="L29" s="48"/>
      <c r="M29" s="48"/>
      <c r="N29" s="48"/>
    </row>
    <row r="30" spans="1:14" ht="27" customHeight="1" x14ac:dyDescent="0.2">
      <c r="A30" s="68"/>
      <c r="B30" s="68"/>
      <c r="C30" s="68"/>
      <c r="D30" s="211" t="s">
        <v>243</v>
      </c>
      <c r="E30" s="212"/>
      <c r="F30" s="212"/>
      <c r="G30" s="212"/>
      <c r="H30" s="212"/>
      <c r="I30" s="212"/>
      <c r="J30" s="48"/>
      <c r="K30" s="48"/>
      <c r="L30" s="48"/>
      <c r="M30" s="48"/>
      <c r="N30" s="48"/>
    </row>
    <row r="31" spans="1:14" ht="27" customHeight="1" x14ac:dyDescent="0.2">
      <c r="A31" s="68"/>
      <c r="B31" s="68"/>
      <c r="C31" s="68"/>
      <c r="D31" s="208" t="s">
        <v>460</v>
      </c>
      <c r="E31" s="209"/>
      <c r="F31" s="209"/>
      <c r="G31" s="209"/>
      <c r="H31" s="209"/>
      <c r="I31" s="209"/>
      <c r="J31" s="48"/>
      <c r="K31" s="48"/>
      <c r="L31" s="48"/>
      <c r="M31" s="48">
        <v>1</v>
      </c>
      <c r="N31" s="48"/>
    </row>
    <row r="32" spans="1:14" ht="27" customHeight="1" thickBot="1" x14ac:dyDescent="0.25">
      <c r="A32" s="66"/>
      <c r="B32" s="66"/>
      <c r="C32" s="66"/>
      <c r="D32" s="216"/>
      <c r="E32" s="217"/>
      <c r="F32" s="217"/>
      <c r="G32" s="217"/>
      <c r="H32" s="217"/>
      <c r="I32" s="218"/>
      <c r="J32" s="102"/>
      <c r="K32" s="102"/>
      <c r="L32" s="102"/>
      <c r="M32" s="102"/>
      <c r="N32" s="102"/>
    </row>
    <row r="33" spans="1:14" ht="27" customHeight="1" thickBot="1" x14ac:dyDescent="0.25">
      <c r="A33" s="6"/>
      <c r="B33" s="6"/>
      <c r="C33" s="6"/>
      <c r="D33" s="185"/>
      <c r="E33" s="183"/>
      <c r="F33" s="183"/>
      <c r="G33" s="183"/>
      <c r="H33" s="183"/>
      <c r="I33" s="184"/>
      <c r="J33" s="7"/>
      <c r="K33" s="7"/>
      <c r="L33" s="7"/>
      <c r="M33" s="7"/>
      <c r="N33" s="7"/>
    </row>
    <row r="34" spans="1:14" ht="27" customHeight="1" thickBot="1" x14ac:dyDescent="0.25">
      <c r="A34" s="6"/>
      <c r="B34" s="6"/>
      <c r="C34" s="6"/>
      <c r="D34" s="185"/>
      <c r="E34" s="183"/>
      <c r="F34" s="183"/>
      <c r="G34" s="183"/>
      <c r="H34" s="183"/>
      <c r="I34" s="184"/>
      <c r="J34" s="7"/>
      <c r="K34" s="7"/>
      <c r="L34" s="7"/>
      <c r="M34" s="7"/>
      <c r="N34" s="7"/>
    </row>
    <row r="35" spans="1:14" ht="27" customHeight="1" thickBot="1" x14ac:dyDescent="0.25">
      <c r="A35" s="6"/>
      <c r="B35" s="6"/>
      <c r="C35" s="6"/>
      <c r="D35" s="185"/>
      <c r="E35" s="183"/>
      <c r="F35" s="183"/>
      <c r="G35" s="183"/>
      <c r="H35" s="183"/>
      <c r="I35" s="184"/>
      <c r="J35" s="7"/>
      <c r="K35" s="7"/>
      <c r="L35" s="7"/>
      <c r="M35" s="7"/>
      <c r="N35" s="7"/>
    </row>
    <row r="36" spans="1:14" ht="27" customHeight="1" thickBot="1" x14ac:dyDescent="0.25">
      <c r="A36" s="6"/>
      <c r="B36" s="6"/>
      <c r="C36" s="6"/>
      <c r="D36" s="185"/>
      <c r="E36" s="183"/>
      <c r="F36" s="183"/>
      <c r="G36" s="183"/>
      <c r="H36" s="183"/>
      <c r="I36" s="184"/>
      <c r="J36" s="7"/>
      <c r="K36" s="7"/>
      <c r="L36" s="7"/>
      <c r="M36" s="7"/>
      <c r="N36" s="7"/>
    </row>
    <row r="37" spans="1:14" ht="27" customHeight="1" thickBot="1" x14ac:dyDescent="0.25">
      <c r="A37" s="6"/>
      <c r="B37" s="6"/>
      <c r="C37" s="6"/>
      <c r="D37" s="185"/>
      <c r="E37" s="183"/>
      <c r="F37" s="183"/>
      <c r="G37" s="183"/>
      <c r="H37" s="183"/>
      <c r="I37" s="184"/>
      <c r="J37" s="7"/>
      <c r="K37" s="7"/>
      <c r="L37" s="7"/>
      <c r="M37" s="7"/>
      <c r="N37" s="7"/>
    </row>
    <row r="38" spans="1:14" ht="27" customHeight="1" thickBot="1" x14ac:dyDescent="0.25">
      <c r="A38" s="6"/>
      <c r="B38" s="6"/>
      <c r="C38" s="6"/>
      <c r="D38" s="185"/>
      <c r="E38" s="183"/>
      <c r="F38" s="183"/>
      <c r="G38" s="183"/>
      <c r="H38" s="183"/>
      <c r="I38" s="184"/>
      <c r="J38" s="7"/>
      <c r="K38" s="7"/>
      <c r="L38" s="7"/>
      <c r="M38" s="7"/>
      <c r="N38" s="7"/>
    </row>
    <row r="39" spans="1:14" x14ac:dyDescent="0.2">
      <c r="A39" s="12"/>
      <c r="B39" s="12"/>
      <c r="C39" s="12"/>
      <c r="D39" s="12"/>
      <c r="E39" s="12"/>
      <c r="F39" s="12"/>
      <c r="G39" s="12"/>
      <c r="H39" s="12"/>
      <c r="I39" s="13"/>
    </row>
    <row r="40" spans="1:14" x14ac:dyDescent="0.2">
      <c r="A40" s="12"/>
      <c r="B40" s="12"/>
      <c r="C40" s="12"/>
      <c r="D40" s="14"/>
      <c r="E40" s="14"/>
      <c r="F40" s="14"/>
      <c r="G40" s="14"/>
      <c r="H40" s="14"/>
      <c r="I40" s="12"/>
      <c r="J40" s="12"/>
      <c r="K40" s="12"/>
      <c r="L40" s="12"/>
      <c r="M40" s="12"/>
      <c r="N40" s="13"/>
    </row>
    <row r="41" spans="1:14" x14ac:dyDescent="0.2">
      <c r="A41" s="12"/>
      <c r="B41" s="12"/>
      <c r="C41" s="12"/>
      <c r="D41" s="14"/>
      <c r="E41" s="14"/>
      <c r="F41" s="14"/>
      <c r="G41" s="14"/>
      <c r="H41" s="14"/>
      <c r="I41" s="12"/>
      <c r="J41" s="12"/>
      <c r="K41" s="12"/>
      <c r="L41" s="12"/>
      <c r="M41" s="12"/>
      <c r="N41" s="13"/>
    </row>
    <row r="42" spans="1:14" x14ac:dyDescent="0.2">
      <c r="A42" s="12"/>
      <c r="B42" s="12"/>
      <c r="C42" s="12"/>
      <c r="D42" s="14"/>
      <c r="E42" s="14"/>
      <c r="F42" s="14"/>
      <c r="G42" s="14"/>
      <c r="H42" s="14"/>
      <c r="I42" s="12"/>
      <c r="J42" s="12"/>
      <c r="K42" s="12"/>
      <c r="L42" s="12"/>
      <c r="M42" s="12"/>
      <c r="N42" s="13"/>
    </row>
    <row r="43" spans="1:14" x14ac:dyDescent="0.2">
      <c r="A43" s="12"/>
      <c r="B43" s="12"/>
      <c r="C43" s="12"/>
      <c r="D43" s="14"/>
      <c r="E43" s="14"/>
      <c r="F43" s="14"/>
      <c r="G43" s="14"/>
      <c r="H43" s="14"/>
      <c r="I43" s="12"/>
      <c r="J43" s="12"/>
      <c r="K43" s="12"/>
      <c r="L43" s="12"/>
      <c r="M43" s="12"/>
      <c r="N43" s="13"/>
    </row>
    <row r="44" spans="1:14" x14ac:dyDescent="0.2">
      <c r="A44" s="12"/>
      <c r="B44" s="12"/>
      <c r="C44" s="12"/>
      <c r="D44" s="14"/>
      <c r="E44" s="14"/>
      <c r="F44" s="14"/>
      <c r="G44" s="14"/>
      <c r="H44" s="14"/>
      <c r="I44" s="12"/>
      <c r="J44" s="12"/>
      <c r="K44" s="12"/>
      <c r="L44" s="12"/>
      <c r="M44" s="12"/>
      <c r="N44" s="13"/>
    </row>
    <row r="45" spans="1:14" x14ac:dyDescent="0.2">
      <c r="A45" s="12"/>
      <c r="B45" s="12"/>
      <c r="C45" s="12"/>
      <c r="D45" s="14"/>
      <c r="E45" s="14"/>
      <c r="F45" s="14"/>
      <c r="G45" s="14"/>
      <c r="H45" s="14"/>
      <c r="I45" s="12"/>
      <c r="J45" s="12"/>
      <c r="K45" s="12"/>
      <c r="L45" s="12"/>
      <c r="M45" s="12"/>
      <c r="N45" s="13"/>
    </row>
    <row r="46" spans="1:14" x14ac:dyDescent="0.2">
      <c r="A46" s="12"/>
      <c r="B46" s="12"/>
      <c r="C46" s="12"/>
      <c r="D46" s="14"/>
      <c r="E46" s="14"/>
      <c r="F46" s="14"/>
      <c r="G46" s="14"/>
      <c r="H46" s="14"/>
      <c r="I46" s="12"/>
      <c r="J46" s="12"/>
      <c r="K46" s="12"/>
      <c r="L46" s="12"/>
      <c r="M46" s="12"/>
      <c r="N46" s="13"/>
    </row>
    <row r="47" spans="1:14" x14ac:dyDescent="0.2">
      <c r="A47" s="12"/>
      <c r="B47" s="12"/>
      <c r="C47" s="12"/>
      <c r="D47" s="14"/>
      <c r="E47" s="14"/>
      <c r="F47" s="14"/>
      <c r="G47" s="14"/>
      <c r="H47" s="14"/>
      <c r="I47" s="12"/>
      <c r="J47" s="12"/>
      <c r="K47" s="12"/>
      <c r="L47" s="12"/>
      <c r="M47" s="12"/>
      <c r="N47" s="13"/>
    </row>
    <row r="48" spans="1:14" x14ac:dyDescent="0.2">
      <c r="A48" s="15"/>
      <c r="B48" s="15"/>
      <c r="C48" s="15"/>
      <c r="D48" s="16"/>
      <c r="E48" s="16"/>
      <c r="F48" s="16"/>
      <c r="G48" s="16"/>
      <c r="H48" s="16"/>
      <c r="I48" s="15"/>
      <c r="J48" s="15"/>
      <c r="K48" s="15"/>
      <c r="L48" s="15"/>
      <c r="M48" s="15"/>
    </row>
    <row r="49" spans="1:13" x14ac:dyDescent="0.2">
      <c r="A49" s="15"/>
      <c r="B49" s="15"/>
      <c r="C49" s="15"/>
      <c r="D49" s="16"/>
      <c r="E49" s="16"/>
      <c r="F49" s="16"/>
      <c r="G49" s="16"/>
      <c r="H49" s="16"/>
      <c r="I49" s="15"/>
      <c r="J49" s="15"/>
      <c r="K49" s="15"/>
      <c r="L49" s="15"/>
      <c r="M49" s="15"/>
    </row>
    <row r="50" spans="1:13" x14ac:dyDescent="0.2">
      <c r="A50" s="15"/>
      <c r="B50" s="15"/>
      <c r="C50" s="15"/>
      <c r="D50" s="16"/>
      <c r="E50" s="16"/>
      <c r="F50" s="16"/>
      <c r="G50" s="16"/>
      <c r="H50" s="16"/>
      <c r="I50" s="15"/>
      <c r="J50" s="15"/>
      <c r="K50" s="15"/>
      <c r="L50" s="15"/>
      <c r="M50" s="15"/>
    </row>
    <row r="51" spans="1:13" x14ac:dyDescent="0.2">
      <c r="A51" s="15"/>
      <c r="B51" s="15"/>
      <c r="C51" s="15"/>
      <c r="D51" s="16"/>
      <c r="E51" s="16"/>
      <c r="F51" s="16"/>
      <c r="G51" s="16"/>
      <c r="H51" s="16"/>
      <c r="I51" s="15"/>
      <c r="J51" s="15"/>
      <c r="K51" s="15"/>
      <c r="L51" s="15"/>
      <c r="M51" s="15"/>
    </row>
    <row r="52" spans="1:13" x14ac:dyDescent="0.2">
      <c r="A52" s="15"/>
      <c r="B52" s="15"/>
      <c r="C52" s="15"/>
      <c r="D52" s="16"/>
      <c r="E52" s="16"/>
      <c r="F52" s="16"/>
      <c r="G52" s="16"/>
      <c r="H52" s="16"/>
      <c r="I52" s="15"/>
      <c r="J52" s="15"/>
      <c r="K52" s="15"/>
      <c r="L52" s="15"/>
      <c r="M52" s="15"/>
    </row>
    <row r="53" spans="1:13" x14ac:dyDescent="0.2">
      <c r="A53" s="15"/>
      <c r="B53" s="15"/>
      <c r="C53" s="15"/>
      <c r="D53" s="16"/>
      <c r="E53" s="16"/>
      <c r="F53" s="16"/>
      <c r="G53" s="16"/>
      <c r="H53" s="16"/>
      <c r="I53" s="15"/>
      <c r="J53" s="15"/>
      <c r="K53" s="15"/>
      <c r="L53" s="15"/>
      <c r="M53" s="15"/>
    </row>
    <row r="54" spans="1:13" x14ac:dyDescent="0.2">
      <c r="A54" s="15"/>
      <c r="B54" s="15"/>
      <c r="C54" s="15"/>
      <c r="D54" s="16"/>
      <c r="E54" s="16"/>
      <c r="F54" s="16"/>
      <c r="G54" s="16"/>
      <c r="H54" s="16"/>
      <c r="I54" s="15"/>
      <c r="J54" s="15"/>
      <c r="K54" s="15"/>
      <c r="L54" s="15"/>
      <c r="M54" s="15"/>
    </row>
    <row r="55" spans="1:13" x14ac:dyDescent="0.2">
      <c r="A55" s="15"/>
      <c r="B55" s="15"/>
      <c r="C55" s="15"/>
      <c r="D55" s="16"/>
      <c r="E55" s="16"/>
      <c r="F55" s="16"/>
      <c r="G55" s="16"/>
      <c r="H55" s="16"/>
      <c r="I55" s="15"/>
      <c r="J55" s="15"/>
      <c r="K55" s="15"/>
      <c r="L55" s="15"/>
      <c r="M55" s="15"/>
    </row>
    <row r="56" spans="1:13" x14ac:dyDescent="0.2">
      <c r="A56" s="15"/>
      <c r="B56" s="15"/>
      <c r="C56" s="15"/>
      <c r="D56" s="16"/>
      <c r="E56" s="16"/>
      <c r="F56" s="16"/>
      <c r="G56" s="16"/>
      <c r="H56" s="16"/>
      <c r="I56" s="15"/>
      <c r="J56" s="15"/>
      <c r="K56" s="15"/>
      <c r="L56" s="15"/>
      <c r="M56" s="15"/>
    </row>
    <row r="57" spans="1:13" x14ac:dyDescent="0.2">
      <c r="A57" s="15"/>
      <c r="B57" s="15"/>
      <c r="C57" s="15"/>
      <c r="D57" s="16"/>
      <c r="E57" s="16"/>
      <c r="F57" s="16"/>
      <c r="G57" s="16"/>
      <c r="H57" s="16"/>
      <c r="I57" s="15"/>
      <c r="J57" s="15"/>
      <c r="K57" s="15"/>
      <c r="L57" s="15"/>
      <c r="M57" s="15"/>
    </row>
    <row r="58" spans="1:13" x14ac:dyDescent="0.2">
      <c r="A58" s="15"/>
      <c r="B58" s="15"/>
      <c r="C58" s="15"/>
      <c r="D58" s="16"/>
      <c r="E58" s="16"/>
      <c r="F58" s="16"/>
      <c r="G58" s="16"/>
      <c r="H58" s="16"/>
      <c r="I58" s="15"/>
      <c r="J58" s="15"/>
      <c r="K58" s="15"/>
      <c r="L58" s="15"/>
      <c r="M58" s="15"/>
    </row>
    <row r="59" spans="1:13" x14ac:dyDescent="0.2">
      <c r="A59" s="15"/>
      <c r="B59" s="15"/>
      <c r="C59" s="15"/>
      <c r="D59" s="16"/>
      <c r="E59" s="16"/>
      <c r="F59" s="16"/>
      <c r="G59" s="16"/>
      <c r="H59" s="16"/>
      <c r="I59" s="15"/>
      <c r="J59" s="15"/>
      <c r="K59" s="15"/>
      <c r="L59" s="15"/>
      <c r="M59" s="15"/>
    </row>
    <row r="60" spans="1:13" x14ac:dyDescent="0.2">
      <c r="A60" s="15"/>
      <c r="B60" s="15"/>
      <c r="C60" s="15"/>
      <c r="D60" s="16"/>
      <c r="E60" s="16"/>
      <c r="F60" s="16"/>
      <c r="G60" s="16"/>
      <c r="H60" s="16"/>
      <c r="I60" s="15"/>
      <c r="J60" s="15"/>
      <c r="K60" s="15"/>
      <c r="L60" s="15"/>
      <c r="M60" s="15"/>
    </row>
    <row r="61" spans="1:13" x14ac:dyDescent="0.2">
      <c r="A61" s="15"/>
      <c r="B61" s="15"/>
      <c r="C61" s="15"/>
      <c r="D61" s="16"/>
      <c r="E61" s="16"/>
      <c r="F61" s="16"/>
      <c r="G61" s="16"/>
      <c r="H61" s="16"/>
      <c r="I61" s="15"/>
      <c r="J61" s="15"/>
      <c r="K61" s="15"/>
      <c r="L61" s="15"/>
      <c r="M61" s="15"/>
    </row>
    <row r="62" spans="1:13" x14ac:dyDescent="0.2">
      <c r="A62" s="15"/>
      <c r="B62" s="15"/>
      <c r="C62" s="15"/>
      <c r="D62" s="16"/>
      <c r="E62" s="16"/>
      <c r="F62" s="16"/>
      <c r="G62" s="16"/>
      <c r="H62" s="16"/>
      <c r="I62" s="15"/>
      <c r="J62" s="15"/>
      <c r="K62" s="15"/>
      <c r="L62" s="15"/>
      <c r="M62" s="15"/>
    </row>
    <row r="63" spans="1:13" x14ac:dyDescent="0.2">
      <c r="A63" s="15"/>
      <c r="B63" s="15"/>
      <c r="C63" s="15"/>
      <c r="D63" s="16"/>
      <c r="E63" s="16"/>
      <c r="F63" s="16"/>
      <c r="G63" s="16"/>
      <c r="H63" s="16"/>
      <c r="I63" s="15"/>
      <c r="J63" s="15"/>
      <c r="K63" s="15"/>
      <c r="L63" s="15"/>
      <c r="M63" s="15"/>
    </row>
    <row r="64" spans="1:13" x14ac:dyDescent="0.2">
      <c r="A64" s="15"/>
      <c r="B64" s="15"/>
      <c r="C64" s="15"/>
      <c r="D64" s="16"/>
      <c r="E64" s="16"/>
      <c r="F64" s="16"/>
      <c r="G64" s="16"/>
      <c r="H64" s="16"/>
      <c r="I64" s="15"/>
      <c r="J64" s="15"/>
      <c r="K64" s="15"/>
      <c r="L64" s="15"/>
      <c r="M64" s="15"/>
    </row>
    <row r="65" spans="1:13" x14ac:dyDescent="0.2">
      <c r="A65" s="15"/>
      <c r="B65" s="15"/>
      <c r="C65" s="15"/>
      <c r="D65" s="16"/>
      <c r="E65" s="16"/>
      <c r="F65" s="16"/>
      <c r="G65" s="16"/>
      <c r="H65" s="16"/>
      <c r="I65" s="15"/>
      <c r="J65" s="15"/>
      <c r="K65" s="15"/>
      <c r="L65" s="15"/>
      <c r="M65" s="15"/>
    </row>
    <row r="66" spans="1:13" x14ac:dyDescent="0.2">
      <c r="A66" s="15"/>
      <c r="B66" s="15"/>
      <c r="C66" s="15"/>
      <c r="D66" s="16"/>
      <c r="E66" s="16"/>
      <c r="F66" s="16"/>
      <c r="G66" s="16"/>
      <c r="H66" s="16"/>
      <c r="I66" s="15"/>
      <c r="J66" s="15"/>
      <c r="K66" s="15"/>
      <c r="L66" s="15"/>
      <c r="M66" s="15"/>
    </row>
    <row r="67" spans="1:13" x14ac:dyDescent="0.2">
      <c r="A67" s="15"/>
      <c r="B67" s="15"/>
      <c r="C67" s="15"/>
      <c r="D67" s="16"/>
      <c r="E67" s="16"/>
      <c r="F67" s="16"/>
      <c r="G67" s="16"/>
      <c r="H67" s="16"/>
      <c r="I67" s="15"/>
      <c r="J67" s="15"/>
      <c r="K67" s="15"/>
      <c r="L67" s="15"/>
      <c r="M67" s="15"/>
    </row>
    <row r="68" spans="1:13" x14ac:dyDescent="0.2">
      <c r="A68" s="15"/>
      <c r="B68" s="15"/>
      <c r="C68" s="15"/>
      <c r="D68" s="16"/>
      <c r="E68" s="16"/>
      <c r="F68" s="16"/>
      <c r="G68" s="16"/>
      <c r="H68" s="16"/>
      <c r="I68" s="15"/>
      <c r="J68" s="15"/>
      <c r="K68" s="15"/>
      <c r="L68" s="15"/>
      <c r="M68" s="15"/>
    </row>
    <row r="69" spans="1:13" x14ac:dyDescent="0.2">
      <c r="A69" s="15"/>
      <c r="B69" s="15"/>
      <c r="C69" s="15"/>
      <c r="D69" s="16"/>
      <c r="E69" s="16"/>
      <c r="F69" s="16"/>
      <c r="G69" s="16"/>
      <c r="H69" s="16"/>
      <c r="I69" s="15"/>
      <c r="J69" s="15"/>
      <c r="K69" s="15"/>
      <c r="L69" s="15"/>
      <c r="M69" s="15"/>
    </row>
    <row r="70" spans="1:13" x14ac:dyDescent="0.2">
      <c r="A70" s="15"/>
      <c r="B70" s="15"/>
      <c r="C70" s="15"/>
      <c r="D70" s="16"/>
      <c r="E70" s="16"/>
      <c r="F70" s="16"/>
      <c r="G70" s="16"/>
      <c r="H70" s="16"/>
      <c r="I70" s="15"/>
      <c r="J70" s="15"/>
      <c r="K70" s="15"/>
      <c r="L70" s="15"/>
      <c r="M70" s="15"/>
    </row>
    <row r="71" spans="1:13" x14ac:dyDescent="0.2">
      <c r="A71" s="15"/>
      <c r="B71" s="15"/>
      <c r="C71" s="15"/>
      <c r="D71" s="16"/>
      <c r="E71" s="16"/>
      <c r="F71" s="16"/>
      <c r="G71" s="16"/>
      <c r="H71" s="16"/>
      <c r="I71" s="15"/>
      <c r="J71" s="15"/>
      <c r="K71" s="15"/>
      <c r="L71" s="15"/>
      <c r="M71" s="15"/>
    </row>
    <row r="72" spans="1:13" x14ac:dyDescent="0.2">
      <c r="A72" s="15"/>
      <c r="B72" s="15"/>
      <c r="C72" s="15"/>
      <c r="D72" s="16"/>
      <c r="E72" s="16"/>
      <c r="F72" s="16"/>
      <c r="G72" s="16"/>
      <c r="H72" s="16"/>
      <c r="I72" s="15"/>
      <c r="J72" s="15"/>
      <c r="K72" s="15"/>
      <c r="L72" s="15"/>
      <c r="M72" s="15"/>
    </row>
    <row r="73" spans="1:13" x14ac:dyDescent="0.2">
      <c r="A73" s="15"/>
      <c r="B73" s="15"/>
      <c r="C73" s="15"/>
      <c r="D73" s="16"/>
      <c r="E73" s="16"/>
      <c r="F73" s="16"/>
      <c r="G73" s="16"/>
      <c r="H73" s="16"/>
      <c r="I73" s="15"/>
      <c r="J73" s="15"/>
      <c r="K73" s="15"/>
      <c r="L73" s="15"/>
      <c r="M73" s="15"/>
    </row>
    <row r="74" spans="1:13" x14ac:dyDescent="0.2">
      <c r="A74" s="15"/>
      <c r="B74" s="15"/>
      <c r="C74" s="15"/>
      <c r="D74" s="16"/>
      <c r="E74" s="16"/>
      <c r="F74" s="16"/>
      <c r="G74" s="16"/>
      <c r="H74" s="16"/>
      <c r="I74" s="15"/>
      <c r="J74" s="15"/>
      <c r="K74" s="15"/>
      <c r="L74" s="15"/>
      <c r="M74" s="15"/>
    </row>
    <row r="75" spans="1:13" x14ac:dyDescent="0.2">
      <c r="A75" s="15"/>
      <c r="B75" s="15"/>
      <c r="C75" s="15"/>
      <c r="D75" s="16"/>
      <c r="E75" s="16"/>
      <c r="F75" s="16"/>
      <c r="G75" s="16"/>
      <c r="H75" s="16"/>
      <c r="I75" s="15"/>
      <c r="J75" s="15"/>
      <c r="K75" s="15"/>
      <c r="L75" s="15"/>
      <c r="M75" s="15"/>
    </row>
    <row r="76" spans="1:13" x14ac:dyDescent="0.2">
      <c r="A76" s="15"/>
      <c r="B76" s="15"/>
      <c r="C76" s="15"/>
      <c r="D76" s="16"/>
      <c r="E76" s="16"/>
      <c r="F76" s="16"/>
      <c r="G76" s="16"/>
      <c r="H76" s="16"/>
      <c r="I76" s="15"/>
      <c r="J76" s="15"/>
      <c r="K76" s="15"/>
      <c r="L76" s="15"/>
      <c r="M76" s="15"/>
    </row>
    <row r="77" spans="1:13" x14ac:dyDescent="0.2">
      <c r="A77" s="15"/>
      <c r="B77" s="15"/>
      <c r="C77" s="15"/>
      <c r="D77" s="16"/>
      <c r="E77" s="16"/>
      <c r="F77" s="16"/>
      <c r="G77" s="16"/>
      <c r="H77" s="16"/>
      <c r="I77" s="15"/>
      <c r="J77" s="15"/>
      <c r="K77" s="15"/>
      <c r="L77" s="15"/>
      <c r="M77" s="15"/>
    </row>
    <row r="78" spans="1:13" x14ac:dyDescent="0.2">
      <c r="A78" s="15"/>
      <c r="B78" s="15"/>
      <c r="C78" s="15"/>
      <c r="D78" s="16"/>
      <c r="E78" s="16"/>
      <c r="F78" s="16"/>
      <c r="G78" s="16"/>
      <c r="H78" s="16"/>
      <c r="I78" s="15"/>
      <c r="J78" s="15"/>
      <c r="K78" s="15"/>
      <c r="L78" s="15"/>
      <c r="M78" s="15"/>
    </row>
    <row r="79" spans="1:13" x14ac:dyDescent="0.2">
      <c r="A79" s="15"/>
      <c r="B79" s="15"/>
      <c r="C79" s="15"/>
      <c r="D79" s="16"/>
      <c r="E79" s="16"/>
      <c r="F79" s="16"/>
      <c r="G79" s="16"/>
      <c r="H79" s="16"/>
      <c r="I79" s="15"/>
      <c r="J79" s="15"/>
      <c r="K79" s="15"/>
      <c r="L79" s="15"/>
      <c r="M79" s="15"/>
    </row>
    <row r="80" spans="1:13" x14ac:dyDescent="0.2">
      <c r="A80" s="15"/>
      <c r="B80" s="15"/>
      <c r="C80" s="15"/>
      <c r="D80" s="16"/>
      <c r="E80" s="16"/>
      <c r="F80" s="16"/>
      <c r="G80" s="16"/>
      <c r="H80" s="16"/>
      <c r="I80" s="15"/>
      <c r="J80" s="15"/>
      <c r="K80" s="15"/>
      <c r="L80" s="15"/>
      <c r="M80" s="15"/>
    </row>
  </sheetData>
  <mergeCells count="41">
    <mergeCell ref="D38:I38"/>
    <mergeCell ref="D28:I28"/>
    <mergeCell ref="D29:I29"/>
    <mergeCell ref="D30:I30"/>
    <mergeCell ref="D31:I31"/>
    <mergeCell ref="D32:I32"/>
    <mergeCell ref="D33:I33"/>
    <mergeCell ref="D34:I34"/>
    <mergeCell ref="D35:I35"/>
    <mergeCell ref="D36:I36"/>
    <mergeCell ref="D37:I37"/>
    <mergeCell ref="D27:I27"/>
    <mergeCell ref="D25:I25"/>
    <mergeCell ref="D11:I11"/>
    <mergeCell ref="D12:I12"/>
    <mergeCell ref="D15:I15"/>
    <mergeCell ref="D16:I16"/>
    <mergeCell ref="D13:I13"/>
    <mergeCell ref="D14:I14"/>
    <mergeCell ref="D23:I23"/>
    <mergeCell ref="D18:I18"/>
    <mergeCell ref="D26:I26"/>
    <mergeCell ref="D19:I19"/>
    <mergeCell ref="A1:B3"/>
    <mergeCell ref="C1:J4"/>
    <mergeCell ref="K1:L2"/>
    <mergeCell ref="M1:N2"/>
    <mergeCell ref="K3:L4"/>
    <mergeCell ref="M3:N4"/>
    <mergeCell ref="A4:B4"/>
    <mergeCell ref="D7:I7"/>
    <mergeCell ref="D8:I8"/>
    <mergeCell ref="A5:N5"/>
    <mergeCell ref="A6:N6"/>
    <mergeCell ref="D9:I9"/>
    <mergeCell ref="D10:I10"/>
    <mergeCell ref="D20:I20"/>
    <mergeCell ref="D22:I22"/>
    <mergeCell ref="D21:I21"/>
    <mergeCell ref="D24:I24"/>
    <mergeCell ref="D17:I17"/>
  </mergeCells>
  <printOptions horizontalCentered="1" verticalCentered="1"/>
  <pageMargins left="0.23622047244094491" right="0.23622047244094491" top="0.74803149606299213" bottom="0.39" header="0.31496062992125984" footer="0.31496062992125984"/>
  <pageSetup scale="70"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
  <sheetViews>
    <sheetView zoomScale="70" zoomScaleNormal="70" workbookViewId="0">
      <selection activeCell="C23" sqref="C23"/>
    </sheetView>
  </sheetViews>
  <sheetFormatPr baseColWidth="10" defaultColWidth="11.5703125" defaultRowHeight="12.75" x14ac:dyDescent="0.2"/>
  <cols>
    <col min="1" max="1" width="46.28515625" customWidth="1"/>
    <col min="2" max="2" width="16.85546875" style="25" bestFit="1" customWidth="1"/>
    <col min="3" max="3" width="39.5703125" bestFit="1" customWidth="1"/>
    <col min="4" max="8" width="7.85546875" style="17" customWidth="1"/>
    <col min="9" max="9" width="27.140625" customWidth="1"/>
    <col min="10" max="14" width="7.28515625" customWidth="1"/>
    <col min="15" max="15" width="14" customWidth="1"/>
  </cols>
  <sheetData>
    <row r="1" spans="1:20" ht="38.25" customHeight="1" x14ac:dyDescent="0.2">
      <c r="A1" s="154" t="s">
        <v>0</v>
      </c>
      <c r="B1" s="155"/>
      <c r="C1" s="160" t="s">
        <v>1</v>
      </c>
      <c r="D1" s="161"/>
      <c r="E1" s="161"/>
      <c r="F1" s="161"/>
      <c r="G1" s="161"/>
      <c r="H1" s="161"/>
      <c r="I1" s="161"/>
      <c r="J1" s="162"/>
      <c r="K1" s="169" t="s">
        <v>2</v>
      </c>
      <c r="L1" s="170"/>
      <c r="M1" s="169">
        <v>5</v>
      </c>
      <c r="N1" s="170"/>
    </row>
    <row r="2" spans="1:20" ht="38.25" customHeight="1" x14ac:dyDescent="0.2">
      <c r="A2" s="156"/>
      <c r="B2" s="157"/>
      <c r="C2" s="163"/>
      <c r="D2" s="164"/>
      <c r="E2" s="164"/>
      <c r="F2" s="164"/>
      <c r="G2" s="164"/>
      <c r="H2" s="164"/>
      <c r="I2" s="164"/>
      <c r="J2" s="165"/>
      <c r="K2" s="171"/>
      <c r="L2" s="172"/>
      <c r="M2" s="171"/>
      <c r="N2" s="172"/>
    </row>
    <row r="3" spans="1:20" ht="19.5" customHeight="1" x14ac:dyDescent="0.2">
      <c r="A3" s="158"/>
      <c r="B3" s="159"/>
      <c r="C3" s="163"/>
      <c r="D3" s="164"/>
      <c r="E3" s="164"/>
      <c r="F3" s="164"/>
      <c r="G3" s="164"/>
      <c r="H3" s="164"/>
      <c r="I3" s="164"/>
      <c r="J3" s="165"/>
      <c r="K3" s="173" t="s">
        <v>3</v>
      </c>
      <c r="L3" s="174"/>
      <c r="M3" s="177">
        <v>43203</v>
      </c>
      <c r="N3" s="170"/>
    </row>
    <row r="4" spans="1:20" ht="54.75" customHeight="1" x14ac:dyDescent="0.2">
      <c r="A4" s="178" t="s">
        <v>258</v>
      </c>
      <c r="B4" s="179"/>
      <c r="C4" s="166"/>
      <c r="D4" s="167"/>
      <c r="E4" s="167"/>
      <c r="F4" s="167"/>
      <c r="G4" s="167"/>
      <c r="H4" s="167"/>
      <c r="I4" s="167"/>
      <c r="J4" s="168"/>
      <c r="K4" s="175"/>
      <c r="L4" s="176"/>
      <c r="M4" s="171"/>
      <c r="N4" s="172"/>
    </row>
    <row r="5" spans="1:20" ht="54.75" customHeight="1" x14ac:dyDescent="0.2">
      <c r="A5" s="186" t="s">
        <v>183</v>
      </c>
      <c r="B5" s="187"/>
      <c r="C5" s="187"/>
      <c r="D5" s="187"/>
      <c r="E5" s="187"/>
      <c r="F5" s="187"/>
      <c r="G5" s="187"/>
      <c r="H5" s="187"/>
      <c r="I5" s="187"/>
      <c r="J5" s="187"/>
      <c r="K5" s="187"/>
      <c r="L5" s="187"/>
      <c r="M5" s="187"/>
      <c r="N5" s="187"/>
    </row>
    <row r="6" spans="1:20" ht="54.75" customHeight="1" thickBot="1" x14ac:dyDescent="0.25">
      <c r="A6" s="186" t="s">
        <v>286</v>
      </c>
      <c r="B6" s="187"/>
      <c r="C6" s="187"/>
      <c r="D6" s="187"/>
      <c r="E6" s="187"/>
      <c r="F6" s="187"/>
      <c r="G6" s="187"/>
      <c r="H6" s="187"/>
      <c r="I6" s="187"/>
      <c r="J6" s="187"/>
      <c r="K6" s="187"/>
      <c r="L6" s="187"/>
      <c r="M6" s="187"/>
      <c r="N6" s="187"/>
    </row>
    <row r="7" spans="1:20" ht="60.75" customHeight="1" thickBot="1" x14ac:dyDescent="0.25">
      <c r="A7" s="42" t="s">
        <v>4</v>
      </c>
      <c r="B7" s="116" t="s">
        <v>5</v>
      </c>
      <c r="C7" s="42" t="s">
        <v>6</v>
      </c>
      <c r="D7" s="196" t="s">
        <v>7</v>
      </c>
      <c r="E7" s="197"/>
      <c r="F7" s="197"/>
      <c r="G7" s="197"/>
      <c r="H7" s="197"/>
      <c r="I7" s="198"/>
      <c r="J7" s="43" t="s">
        <v>8</v>
      </c>
      <c r="K7" s="43" t="s">
        <v>9</v>
      </c>
      <c r="L7" s="43" t="s">
        <v>10</v>
      </c>
      <c r="M7" s="43" t="s">
        <v>11</v>
      </c>
      <c r="N7" s="44" t="s">
        <v>12</v>
      </c>
    </row>
    <row r="8" spans="1:20" ht="146.25" customHeight="1" thickBot="1" x14ac:dyDescent="0.25">
      <c r="A8" s="18" t="s">
        <v>259</v>
      </c>
      <c r="B8" s="18" t="s">
        <v>231</v>
      </c>
      <c r="C8" s="19" t="s">
        <v>154</v>
      </c>
      <c r="D8" s="222" t="s">
        <v>267</v>
      </c>
      <c r="E8" s="223"/>
      <c r="F8" s="223"/>
      <c r="G8" s="223"/>
      <c r="H8" s="223"/>
      <c r="I8" s="224"/>
      <c r="J8" s="20">
        <v>1</v>
      </c>
      <c r="K8" s="20"/>
      <c r="L8" s="20">
        <v>1</v>
      </c>
      <c r="M8" s="20"/>
      <c r="N8" s="21"/>
      <c r="T8" t="s">
        <v>145</v>
      </c>
    </row>
    <row r="9" spans="1:20" ht="53.25" customHeight="1" thickBot="1" x14ac:dyDescent="0.25">
      <c r="A9" s="18" t="s">
        <v>58</v>
      </c>
      <c r="B9" s="18" t="s">
        <v>16</v>
      </c>
      <c r="C9" s="19" t="s">
        <v>59</v>
      </c>
      <c r="D9" s="180" t="s">
        <v>208</v>
      </c>
      <c r="E9" s="181"/>
      <c r="F9" s="181"/>
      <c r="G9" s="181"/>
      <c r="H9" s="181"/>
      <c r="I9" s="182"/>
      <c r="J9" s="20"/>
      <c r="K9" s="20"/>
      <c r="L9" s="20"/>
      <c r="M9" s="20"/>
      <c r="N9" s="21"/>
      <c r="T9" t="s">
        <v>145</v>
      </c>
    </row>
    <row r="10" spans="1:20" ht="53.25" customHeight="1" thickBot="1" x14ac:dyDescent="0.25">
      <c r="A10" s="5" t="s">
        <v>17</v>
      </c>
      <c r="B10" s="18" t="s">
        <v>18</v>
      </c>
      <c r="C10" s="6" t="s">
        <v>19</v>
      </c>
      <c r="D10" s="180" t="s">
        <v>208</v>
      </c>
      <c r="E10" s="181"/>
      <c r="F10" s="181"/>
      <c r="G10" s="181"/>
      <c r="H10" s="181"/>
      <c r="I10" s="182"/>
      <c r="J10" s="20"/>
      <c r="K10" s="20"/>
      <c r="L10" s="20"/>
      <c r="M10" s="20"/>
      <c r="N10" s="21"/>
    </row>
    <row r="11" spans="1:20" ht="53.25" customHeight="1" thickBot="1" x14ac:dyDescent="0.25">
      <c r="A11" s="5" t="s">
        <v>20</v>
      </c>
      <c r="B11" s="18" t="s">
        <v>18</v>
      </c>
      <c r="C11" s="6" t="s">
        <v>19</v>
      </c>
      <c r="D11" s="180" t="s">
        <v>208</v>
      </c>
      <c r="E11" s="181"/>
      <c r="F11" s="181"/>
      <c r="G11" s="181"/>
      <c r="H11" s="181"/>
      <c r="I11" s="182"/>
      <c r="J11" s="20"/>
      <c r="K11" s="20"/>
      <c r="L11" s="20"/>
      <c r="M11" s="20"/>
      <c r="N11" s="21"/>
    </row>
    <row r="12" spans="1:20" ht="58.5" customHeight="1" thickBot="1" x14ac:dyDescent="0.25">
      <c r="A12" s="5" t="s">
        <v>125</v>
      </c>
      <c r="B12" s="18" t="s">
        <v>21</v>
      </c>
      <c r="C12" s="5" t="s">
        <v>260</v>
      </c>
      <c r="D12" s="219" t="s">
        <v>261</v>
      </c>
      <c r="E12" s="220"/>
      <c r="F12" s="220"/>
      <c r="G12" s="220"/>
      <c r="H12" s="220"/>
      <c r="I12" s="221"/>
      <c r="J12" s="20">
        <v>1</v>
      </c>
      <c r="K12" s="20"/>
      <c r="L12" s="20"/>
      <c r="M12" s="20"/>
      <c r="N12" s="21"/>
    </row>
    <row r="13" spans="1:20" ht="42.75" customHeight="1" thickBot="1" x14ac:dyDescent="0.25">
      <c r="A13" s="5" t="s">
        <v>22</v>
      </c>
      <c r="B13" s="19" t="s">
        <v>23</v>
      </c>
      <c r="C13" s="5" t="s">
        <v>262</v>
      </c>
      <c r="D13" s="180" t="s">
        <v>268</v>
      </c>
      <c r="E13" s="183"/>
      <c r="F13" s="183"/>
      <c r="G13" s="183"/>
      <c r="H13" s="183"/>
      <c r="I13" s="184"/>
      <c r="J13" s="7">
        <v>1</v>
      </c>
      <c r="K13" s="7"/>
      <c r="L13" s="7"/>
      <c r="M13" s="7"/>
      <c r="N13" s="7"/>
    </row>
    <row r="14" spans="1:20" ht="46.5" customHeight="1" thickBot="1" x14ac:dyDescent="0.25">
      <c r="A14" s="5" t="s">
        <v>24</v>
      </c>
      <c r="B14" s="18" t="s">
        <v>23</v>
      </c>
      <c r="C14" s="5" t="s">
        <v>263</v>
      </c>
      <c r="D14" s="180" t="s">
        <v>269</v>
      </c>
      <c r="E14" s="183"/>
      <c r="F14" s="183"/>
      <c r="G14" s="183"/>
      <c r="H14" s="183"/>
      <c r="I14" s="184"/>
      <c r="J14" s="7">
        <v>1</v>
      </c>
      <c r="K14" s="7"/>
      <c r="L14" s="7"/>
      <c r="M14" s="7"/>
      <c r="N14" s="7"/>
    </row>
    <row r="15" spans="1:20" ht="52.5" customHeight="1" thickBot="1" x14ac:dyDescent="0.25">
      <c r="A15" s="5" t="s">
        <v>26</v>
      </c>
      <c r="B15" s="19" t="s">
        <v>27</v>
      </c>
      <c r="C15" s="5" t="s">
        <v>264</v>
      </c>
      <c r="D15" s="180" t="s">
        <v>208</v>
      </c>
      <c r="E15" s="181"/>
      <c r="F15" s="181"/>
      <c r="G15" s="181"/>
      <c r="H15" s="181"/>
      <c r="I15" s="182"/>
      <c r="J15" s="7"/>
      <c r="K15" s="7"/>
      <c r="L15" s="7"/>
      <c r="M15" s="7">
        <v>1</v>
      </c>
      <c r="N15" s="7"/>
    </row>
    <row r="16" spans="1:20" ht="45" customHeight="1" thickBot="1" x14ac:dyDescent="0.25">
      <c r="A16" s="5" t="s">
        <v>29</v>
      </c>
      <c r="B16" s="18" t="s">
        <v>30</v>
      </c>
      <c r="C16" s="5" t="s">
        <v>31</v>
      </c>
      <c r="D16" s="180" t="s">
        <v>265</v>
      </c>
      <c r="E16" s="183"/>
      <c r="F16" s="183"/>
      <c r="G16" s="183"/>
      <c r="H16" s="183"/>
      <c r="I16" s="184"/>
      <c r="J16" s="7">
        <v>1</v>
      </c>
      <c r="K16" s="7"/>
      <c r="L16" s="7"/>
      <c r="M16" s="7"/>
      <c r="N16" s="7"/>
    </row>
    <row r="17" spans="1:18" ht="76.5" customHeight="1" thickBot="1" x14ac:dyDescent="0.25">
      <c r="A17" s="5" t="s">
        <v>86</v>
      </c>
      <c r="B17" s="18" t="s">
        <v>81</v>
      </c>
      <c r="C17" s="5" t="s">
        <v>270</v>
      </c>
      <c r="D17" s="180" t="s">
        <v>271</v>
      </c>
      <c r="E17" s="183"/>
      <c r="F17" s="183"/>
      <c r="G17" s="183"/>
      <c r="H17" s="183"/>
      <c r="I17" s="184"/>
      <c r="J17" s="7">
        <v>1</v>
      </c>
      <c r="K17" s="7"/>
      <c r="L17" s="7"/>
      <c r="M17" s="7"/>
      <c r="N17" s="7"/>
    </row>
    <row r="18" spans="1:18" ht="81" customHeight="1" thickBot="1" x14ac:dyDescent="0.25">
      <c r="A18" s="5" t="s">
        <v>126</v>
      </c>
      <c r="B18" s="18"/>
      <c r="C18" s="5" t="s">
        <v>85</v>
      </c>
      <c r="D18" s="180" t="s">
        <v>272</v>
      </c>
      <c r="E18" s="181"/>
      <c r="F18" s="181"/>
      <c r="G18" s="181"/>
      <c r="H18" s="181"/>
      <c r="I18" s="182"/>
      <c r="J18" s="7"/>
      <c r="K18" s="7">
        <v>1</v>
      </c>
      <c r="L18" s="7"/>
      <c r="M18" s="7"/>
      <c r="N18" s="7"/>
    </row>
    <row r="19" spans="1:18" ht="183" customHeight="1" thickBot="1" x14ac:dyDescent="0.25">
      <c r="A19" s="5" t="s">
        <v>307</v>
      </c>
      <c r="B19" s="18" t="s">
        <v>306</v>
      </c>
      <c r="C19" s="5" t="s">
        <v>305</v>
      </c>
      <c r="D19" s="180" t="s">
        <v>308</v>
      </c>
      <c r="E19" s="181"/>
      <c r="F19" s="181"/>
      <c r="G19" s="181"/>
      <c r="H19" s="181"/>
      <c r="I19" s="182"/>
      <c r="J19" s="7">
        <v>1</v>
      </c>
      <c r="K19" s="7"/>
      <c r="L19" s="7"/>
      <c r="M19" s="7"/>
      <c r="N19" s="7"/>
    </row>
    <row r="20" spans="1:18" ht="355.5" customHeight="1" thickBot="1" x14ac:dyDescent="0.25">
      <c r="A20" s="5" t="s">
        <v>142</v>
      </c>
      <c r="B20" s="18" t="s">
        <v>37</v>
      </c>
      <c r="C20" s="5" t="s">
        <v>462</v>
      </c>
      <c r="D20" s="180" t="s">
        <v>467</v>
      </c>
      <c r="E20" s="181"/>
      <c r="F20" s="181"/>
      <c r="G20" s="181"/>
      <c r="H20" s="181"/>
      <c r="I20" s="182"/>
      <c r="J20" s="7"/>
      <c r="K20" s="7"/>
      <c r="L20" s="7">
        <v>1</v>
      </c>
      <c r="M20" s="7">
        <v>2</v>
      </c>
      <c r="N20" s="7"/>
    </row>
    <row r="21" spans="1:18" ht="41.25" customHeight="1" thickBot="1" x14ac:dyDescent="0.25">
      <c r="A21" s="5" t="s">
        <v>311</v>
      </c>
      <c r="B21" s="18" t="s">
        <v>37</v>
      </c>
      <c r="C21" s="5" t="s">
        <v>462</v>
      </c>
      <c r="D21" s="180" t="s">
        <v>312</v>
      </c>
      <c r="E21" s="181"/>
      <c r="F21" s="181"/>
      <c r="G21" s="181"/>
      <c r="H21" s="181"/>
      <c r="I21" s="182"/>
      <c r="J21" s="7">
        <v>1</v>
      </c>
      <c r="K21" s="7"/>
      <c r="L21" s="7"/>
      <c r="M21" s="7"/>
      <c r="N21" s="7"/>
    </row>
    <row r="22" spans="1:18" ht="135.75" customHeight="1" thickBot="1" x14ac:dyDescent="0.25">
      <c r="A22" s="5" t="s">
        <v>469</v>
      </c>
      <c r="B22" s="18" t="s">
        <v>478</v>
      </c>
      <c r="C22" s="5" t="s">
        <v>479</v>
      </c>
      <c r="D22" s="180" t="s">
        <v>313</v>
      </c>
      <c r="E22" s="181"/>
      <c r="F22" s="181"/>
      <c r="G22" s="181"/>
      <c r="H22" s="181"/>
      <c r="I22" s="182"/>
      <c r="J22" s="7">
        <v>1</v>
      </c>
      <c r="K22" s="7"/>
      <c r="L22" s="7"/>
      <c r="M22" s="7">
        <v>1</v>
      </c>
      <c r="N22" s="7"/>
    </row>
    <row r="23" spans="1:18" ht="87.75" customHeight="1" thickBot="1" x14ac:dyDescent="0.25">
      <c r="A23" s="5" t="s">
        <v>144</v>
      </c>
      <c r="B23" s="18" t="s">
        <v>37</v>
      </c>
      <c r="C23" s="5" t="s">
        <v>462</v>
      </c>
      <c r="D23" s="180" t="s">
        <v>314</v>
      </c>
      <c r="E23" s="181"/>
      <c r="F23" s="181"/>
      <c r="G23" s="181"/>
      <c r="H23" s="181"/>
      <c r="I23" s="182"/>
      <c r="J23" s="7">
        <v>1</v>
      </c>
      <c r="K23" s="7"/>
      <c r="L23" s="7"/>
      <c r="M23" s="7"/>
      <c r="N23" s="7"/>
    </row>
    <row r="24" spans="1:18" ht="72.75" customHeight="1" thickBot="1" x14ac:dyDescent="0.25">
      <c r="A24" s="5" t="s">
        <v>309</v>
      </c>
      <c r="B24" s="18" t="s">
        <v>51</v>
      </c>
      <c r="C24" s="5" t="s">
        <v>464</v>
      </c>
      <c r="D24" s="180" t="s">
        <v>315</v>
      </c>
      <c r="E24" s="181"/>
      <c r="F24" s="181"/>
      <c r="G24" s="181"/>
      <c r="H24" s="181"/>
      <c r="I24" s="182"/>
      <c r="J24" s="7">
        <v>1</v>
      </c>
      <c r="K24" s="7"/>
      <c r="L24" s="7"/>
      <c r="M24" s="7"/>
      <c r="N24" s="7"/>
    </row>
    <row r="25" spans="1:18" ht="135.75" customHeight="1" thickBot="1" x14ac:dyDescent="0.25">
      <c r="A25" s="49" t="s">
        <v>283</v>
      </c>
      <c r="B25" s="18" t="s">
        <v>466</v>
      </c>
      <c r="C25" s="5" t="s">
        <v>465</v>
      </c>
      <c r="D25" s="205" t="s">
        <v>316</v>
      </c>
      <c r="E25" s="206"/>
      <c r="F25" s="206"/>
      <c r="G25" s="206"/>
      <c r="H25" s="206"/>
      <c r="I25" s="207"/>
      <c r="J25" s="7">
        <v>1</v>
      </c>
      <c r="K25" s="7"/>
      <c r="L25" s="7"/>
      <c r="M25" s="7"/>
      <c r="N25" s="7"/>
    </row>
    <row r="26" spans="1:18" ht="72" hidden="1" customHeight="1" thickBot="1" x14ac:dyDescent="0.25">
      <c r="A26" s="5" t="s">
        <v>143</v>
      </c>
      <c r="B26" s="18"/>
      <c r="C26" s="6"/>
      <c r="D26" s="205"/>
      <c r="E26" s="206"/>
      <c r="F26" s="206"/>
      <c r="G26" s="206"/>
      <c r="H26" s="206"/>
      <c r="I26" s="207"/>
      <c r="J26" s="7"/>
      <c r="K26" s="7"/>
      <c r="L26" s="7"/>
      <c r="M26" s="7"/>
      <c r="N26" s="7"/>
      <c r="R26" t="s">
        <v>317</v>
      </c>
    </row>
    <row r="27" spans="1:18" ht="89.25" customHeight="1" thickBot="1" x14ac:dyDescent="0.25">
      <c r="A27" s="5" t="s">
        <v>266</v>
      </c>
      <c r="B27" s="18" t="s">
        <v>466</v>
      </c>
      <c r="C27" s="5" t="s">
        <v>465</v>
      </c>
      <c r="D27" s="205" t="s">
        <v>470</v>
      </c>
      <c r="E27" s="206"/>
      <c r="F27" s="206"/>
      <c r="G27" s="206"/>
      <c r="H27" s="206"/>
      <c r="I27" s="207"/>
      <c r="J27" s="7"/>
      <c r="K27" s="7"/>
      <c r="L27" s="7"/>
      <c r="M27" s="7">
        <v>1</v>
      </c>
      <c r="N27" s="7"/>
    </row>
    <row r="28" spans="1:18" ht="89.25" customHeight="1" thickBot="1" x14ac:dyDescent="0.25">
      <c r="A28" s="5" t="s">
        <v>84</v>
      </c>
      <c r="B28" s="18" t="s">
        <v>83</v>
      </c>
      <c r="C28" s="5" t="s">
        <v>78</v>
      </c>
      <c r="D28" s="205" t="s">
        <v>471</v>
      </c>
      <c r="E28" s="206"/>
      <c r="F28" s="206"/>
      <c r="G28" s="206"/>
      <c r="H28" s="206"/>
      <c r="I28" s="207"/>
      <c r="J28" s="7"/>
      <c r="K28" s="7"/>
      <c r="L28" s="7"/>
      <c r="M28" s="7">
        <v>1</v>
      </c>
      <c r="N28" s="7"/>
    </row>
    <row r="29" spans="1:18" ht="57.75" customHeight="1" thickBot="1" x14ac:dyDescent="0.25">
      <c r="A29" s="19" t="s">
        <v>71</v>
      </c>
      <c r="B29" s="19">
        <v>10</v>
      </c>
      <c r="C29" s="19" t="s">
        <v>49</v>
      </c>
      <c r="D29" s="180" t="s">
        <v>472</v>
      </c>
      <c r="E29" s="183"/>
      <c r="F29" s="183"/>
      <c r="G29" s="183"/>
      <c r="H29" s="183"/>
      <c r="I29" s="184"/>
      <c r="J29" s="7"/>
      <c r="K29" s="7"/>
      <c r="L29" s="7">
        <v>1</v>
      </c>
      <c r="M29" s="7"/>
      <c r="N29" s="7"/>
    </row>
    <row r="30" spans="1:18" ht="314.25" customHeight="1" thickBot="1" x14ac:dyDescent="0.25">
      <c r="A30" s="19"/>
      <c r="B30" s="19" t="s">
        <v>72</v>
      </c>
      <c r="C30" s="19" t="s">
        <v>33</v>
      </c>
      <c r="D30" s="205" t="s">
        <v>474</v>
      </c>
      <c r="E30" s="206"/>
      <c r="F30" s="206"/>
      <c r="G30" s="206"/>
      <c r="H30" s="206"/>
      <c r="I30" s="207"/>
      <c r="J30" s="7"/>
      <c r="K30" s="7"/>
      <c r="L30" s="7"/>
      <c r="M30" s="7">
        <v>1</v>
      </c>
      <c r="N30" s="7"/>
    </row>
    <row r="31" spans="1:18" ht="117.75" customHeight="1" thickBot="1" x14ac:dyDescent="0.25">
      <c r="A31" s="5" t="s">
        <v>127</v>
      </c>
      <c r="B31" s="19" t="s">
        <v>72</v>
      </c>
      <c r="C31" s="6" t="s">
        <v>73</v>
      </c>
      <c r="D31" s="185" t="s">
        <v>473</v>
      </c>
      <c r="E31" s="183"/>
      <c r="F31" s="183"/>
      <c r="G31" s="183"/>
      <c r="H31" s="183"/>
      <c r="I31" s="184"/>
      <c r="J31" s="7">
        <v>1</v>
      </c>
      <c r="K31" s="7"/>
      <c r="L31" s="7"/>
      <c r="M31" s="7"/>
      <c r="N31" s="7"/>
    </row>
    <row r="32" spans="1:18" ht="28.5" customHeight="1" thickBot="1" x14ac:dyDescent="0.25">
      <c r="A32" s="6"/>
      <c r="B32" s="19"/>
      <c r="C32" s="6"/>
      <c r="D32" s="185"/>
      <c r="E32" s="183"/>
      <c r="F32" s="183"/>
      <c r="G32" s="183"/>
      <c r="H32" s="183"/>
      <c r="I32" s="184"/>
      <c r="J32" s="7"/>
      <c r="K32" s="7"/>
      <c r="L32" s="7"/>
      <c r="M32" s="7"/>
      <c r="N32" s="7"/>
    </row>
    <row r="33" spans="1:14" ht="27" customHeight="1" thickBot="1" x14ac:dyDescent="0.25">
      <c r="A33" s="6"/>
      <c r="B33" s="19"/>
      <c r="C33" s="6"/>
      <c r="D33" s="185"/>
      <c r="E33" s="183"/>
      <c r="F33" s="183"/>
      <c r="G33" s="183"/>
      <c r="H33" s="183"/>
      <c r="I33" s="184"/>
      <c r="J33" s="7"/>
      <c r="K33" s="7"/>
      <c r="L33" s="7"/>
      <c r="M33" s="7"/>
      <c r="N33" s="7"/>
    </row>
    <row r="34" spans="1:14" ht="27" customHeight="1" thickBot="1" x14ac:dyDescent="0.25">
      <c r="A34" s="6"/>
      <c r="B34" s="19"/>
      <c r="C34" s="6"/>
      <c r="D34" s="185"/>
      <c r="E34" s="183"/>
      <c r="F34" s="183"/>
      <c r="G34" s="183"/>
      <c r="H34" s="183"/>
      <c r="I34" s="184"/>
      <c r="J34" s="7"/>
      <c r="K34" s="7"/>
      <c r="L34" s="7"/>
      <c r="M34" s="7"/>
      <c r="N34" s="7"/>
    </row>
    <row r="35" spans="1:14" ht="27" customHeight="1" thickBot="1" x14ac:dyDescent="0.25">
      <c r="A35" s="6"/>
      <c r="B35" s="19"/>
      <c r="C35" s="6"/>
      <c r="D35" s="185"/>
      <c r="E35" s="183"/>
      <c r="F35" s="183"/>
      <c r="G35" s="183"/>
      <c r="H35" s="183"/>
      <c r="I35" s="184"/>
      <c r="J35" s="7"/>
      <c r="K35" s="7"/>
      <c r="L35" s="7"/>
      <c r="M35" s="7"/>
      <c r="N35" s="7"/>
    </row>
    <row r="36" spans="1:14" ht="27" customHeight="1" thickBot="1" x14ac:dyDescent="0.25">
      <c r="A36" s="6"/>
      <c r="B36" s="19"/>
      <c r="C36" s="6"/>
      <c r="D36" s="185"/>
      <c r="E36" s="183"/>
      <c r="F36" s="183"/>
      <c r="G36" s="183"/>
      <c r="H36" s="183"/>
      <c r="I36" s="184"/>
      <c r="J36" s="7"/>
      <c r="K36" s="7"/>
      <c r="L36" s="7"/>
      <c r="M36" s="7"/>
      <c r="N36" s="7"/>
    </row>
    <row r="37" spans="1:14" ht="27" customHeight="1" thickBot="1" x14ac:dyDescent="0.25">
      <c r="A37" s="6"/>
      <c r="B37" s="19"/>
      <c r="C37" s="6"/>
      <c r="D37" s="185"/>
      <c r="E37" s="183"/>
      <c r="F37" s="183"/>
      <c r="G37" s="183"/>
      <c r="H37" s="183"/>
      <c r="I37" s="184"/>
      <c r="J37" s="7"/>
      <c r="K37" s="7"/>
      <c r="L37" s="7"/>
      <c r="M37" s="7"/>
      <c r="N37" s="7"/>
    </row>
    <row r="38" spans="1:14" ht="27" customHeight="1" thickBot="1" x14ac:dyDescent="0.25">
      <c r="A38" s="6"/>
      <c r="B38" s="19"/>
      <c r="C38" s="6"/>
      <c r="D38" s="185"/>
      <c r="E38" s="183"/>
      <c r="F38" s="183"/>
      <c r="G38" s="183"/>
      <c r="H38" s="183"/>
      <c r="I38" s="184"/>
      <c r="J38" s="7"/>
      <c r="K38" s="7"/>
      <c r="L38" s="7"/>
      <c r="M38" s="7"/>
      <c r="N38" s="7"/>
    </row>
    <row r="39" spans="1:14" ht="27" customHeight="1" thickBot="1" x14ac:dyDescent="0.25">
      <c r="A39" s="6"/>
      <c r="B39" s="19"/>
      <c r="C39" s="6"/>
      <c r="D39" s="185"/>
      <c r="E39" s="183"/>
      <c r="F39" s="183"/>
      <c r="G39" s="183"/>
      <c r="H39" s="183"/>
      <c r="I39" s="184"/>
      <c r="J39" s="7"/>
      <c r="K39" s="7"/>
      <c r="L39" s="7"/>
      <c r="M39" s="7"/>
      <c r="N39" s="7"/>
    </row>
    <row r="40" spans="1:14" ht="27" customHeight="1" thickBot="1" x14ac:dyDescent="0.25">
      <c r="A40" s="6"/>
      <c r="B40" s="19"/>
      <c r="C40" s="6"/>
      <c r="D40" s="185"/>
      <c r="E40" s="183"/>
      <c r="F40" s="183"/>
      <c r="G40" s="183"/>
      <c r="H40" s="183"/>
      <c r="I40" s="184"/>
      <c r="J40" s="7"/>
      <c r="K40" s="7"/>
      <c r="L40" s="7"/>
      <c r="M40" s="7"/>
      <c r="N40" s="7"/>
    </row>
    <row r="41" spans="1:14" ht="27" customHeight="1" thickBot="1" x14ac:dyDescent="0.25">
      <c r="A41" s="6"/>
      <c r="B41" s="19"/>
      <c r="C41" s="6"/>
      <c r="D41" s="185"/>
      <c r="E41" s="183"/>
      <c r="F41" s="183"/>
      <c r="G41" s="183"/>
      <c r="H41" s="183"/>
      <c r="I41" s="184"/>
      <c r="J41" s="7"/>
      <c r="K41" s="7"/>
      <c r="L41" s="7"/>
      <c r="M41" s="7"/>
      <c r="N41" s="7"/>
    </row>
    <row r="42" spans="1:14" ht="27" customHeight="1" thickBot="1" x14ac:dyDescent="0.25">
      <c r="A42" s="6"/>
      <c r="B42" s="19"/>
      <c r="C42" s="6"/>
      <c r="D42" s="185"/>
      <c r="E42" s="183"/>
      <c r="F42" s="183"/>
      <c r="G42" s="183"/>
      <c r="H42" s="183"/>
      <c r="I42" s="184"/>
      <c r="J42" s="7"/>
      <c r="K42" s="7"/>
      <c r="L42" s="7"/>
      <c r="M42" s="7"/>
      <c r="N42" s="7"/>
    </row>
    <row r="43" spans="1:14" x14ac:dyDescent="0.2">
      <c r="A43" s="12"/>
      <c r="B43" s="114"/>
      <c r="C43" s="12"/>
      <c r="D43" s="12"/>
      <c r="E43" s="12"/>
      <c r="F43" s="12"/>
      <c r="G43" s="12"/>
      <c r="H43" s="13" t="s">
        <v>57</v>
      </c>
      <c r="J43">
        <f>SUM(J8:J42)</f>
        <v>13</v>
      </c>
      <c r="K43">
        <f>SUM(K8:K42)</f>
        <v>1</v>
      </c>
      <c r="L43">
        <f>SUM(L8:L42)</f>
        <v>3</v>
      </c>
      <c r="M43">
        <f>SUM(M8:M42)</f>
        <v>7</v>
      </c>
      <c r="N43">
        <f>SUM(N8:N42)</f>
        <v>0</v>
      </c>
    </row>
    <row r="44" spans="1:14" ht="91.5" customHeight="1" thickBot="1" x14ac:dyDescent="0.25">
      <c r="A44" s="12"/>
      <c r="B44" s="114"/>
      <c r="C44" s="12"/>
      <c r="D44" s="14"/>
      <c r="E44" s="14"/>
      <c r="F44" s="14"/>
      <c r="G44" s="14"/>
      <c r="H44" s="14"/>
      <c r="I44" s="12"/>
      <c r="J44" s="3" t="s">
        <v>8</v>
      </c>
      <c r="K44" s="3" t="s">
        <v>9</v>
      </c>
      <c r="L44" s="3" t="s">
        <v>10</v>
      </c>
      <c r="M44" s="3" t="s">
        <v>11</v>
      </c>
      <c r="N44" s="4" t="s">
        <v>12</v>
      </c>
    </row>
    <row r="45" spans="1:14" x14ac:dyDescent="0.2">
      <c r="A45" s="12"/>
      <c r="B45" s="114"/>
      <c r="C45" s="12"/>
      <c r="D45" s="14"/>
      <c r="E45" s="14"/>
      <c r="F45" s="14"/>
      <c r="G45" s="14"/>
      <c r="H45" s="14"/>
      <c r="I45" s="12"/>
      <c r="J45" s="12"/>
      <c r="K45" s="12"/>
      <c r="L45" s="12"/>
      <c r="M45" s="12"/>
      <c r="N45" s="13"/>
    </row>
    <row r="46" spans="1:14" x14ac:dyDescent="0.2">
      <c r="A46" s="12"/>
      <c r="B46" s="114"/>
      <c r="C46" s="12"/>
      <c r="D46" s="14"/>
      <c r="E46" s="14"/>
      <c r="F46" s="14"/>
      <c r="G46" s="14"/>
      <c r="H46" s="14"/>
      <c r="I46" s="12"/>
      <c r="J46" s="12"/>
      <c r="K46" s="12"/>
      <c r="L46" s="12"/>
      <c r="M46" s="12"/>
      <c r="N46" s="13"/>
    </row>
    <row r="47" spans="1:14" x14ac:dyDescent="0.2">
      <c r="A47" s="12"/>
      <c r="B47" s="114"/>
      <c r="C47" s="12"/>
      <c r="D47" s="14"/>
      <c r="E47" s="14"/>
      <c r="F47" s="14"/>
      <c r="G47" s="14"/>
      <c r="H47" s="14"/>
      <c r="I47" s="12"/>
      <c r="J47" s="12"/>
      <c r="K47" s="12"/>
      <c r="L47" s="12"/>
      <c r="M47" s="12"/>
      <c r="N47" s="13"/>
    </row>
    <row r="48" spans="1:14" x14ac:dyDescent="0.2">
      <c r="A48" s="12"/>
      <c r="B48" s="114"/>
      <c r="C48" s="12"/>
      <c r="D48" s="14"/>
      <c r="E48" s="14"/>
      <c r="F48" s="14"/>
      <c r="G48" s="14"/>
      <c r="H48" s="14"/>
      <c r="I48" s="12"/>
      <c r="J48" s="12"/>
      <c r="K48" s="12"/>
      <c r="L48" s="12"/>
      <c r="M48" s="12"/>
      <c r="N48" s="13"/>
    </row>
    <row r="49" spans="1:14" x14ac:dyDescent="0.2">
      <c r="A49" s="12"/>
      <c r="B49" s="114"/>
      <c r="C49" s="12"/>
      <c r="D49" s="14"/>
      <c r="E49" s="14"/>
      <c r="F49" s="14"/>
      <c r="G49" s="14"/>
      <c r="H49" s="14"/>
      <c r="I49" s="12"/>
      <c r="J49" s="12"/>
      <c r="K49" s="12"/>
      <c r="L49" s="12"/>
      <c r="M49" s="12"/>
      <c r="N49" s="13"/>
    </row>
    <row r="50" spans="1:14" x14ac:dyDescent="0.2">
      <c r="A50" s="12"/>
      <c r="B50" s="114"/>
      <c r="C50" s="12"/>
      <c r="D50" s="14"/>
      <c r="E50" s="14"/>
      <c r="F50" s="14"/>
      <c r="G50" s="14"/>
      <c r="H50" s="14"/>
      <c r="I50" s="12"/>
      <c r="J50" s="12"/>
      <c r="K50" s="12"/>
      <c r="L50" s="12"/>
      <c r="M50" s="12"/>
      <c r="N50" s="13"/>
    </row>
    <row r="51" spans="1:14" x14ac:dyDescent="0.2">
      <c r="A51" s="12"/>
      <c r="B51" s="114"/>
      <c r="C51" s="12"/>
      <c r="D51" s="14"/>
      <c r="E51" s="14"/>
      <c r="F51" s="14"/>
      <c r="G51" s="14"/>
      <c r="H51" s="14"/>
      <c r="I51" s="12"/>
      <c r="J51" s="12"/>
      <c r="K51" s="12"/>
      <c r="L51" s="12"/>
      <c r="M51" s="12"/>
      <c r="N51" s="13"/>
    </row>
    <row r="52" spans="1:14" x14ac:dyDescent="0.2">
      <c r="A52" s="15"/>
      <c r="B52" s="115"/>
      <c r="C52" s="15"/>
      <c r="D52" s="16"/>
      <c r="E52" s="16"/>
      <c r="F52" s="16"/>
      <c r="G52" s="16"/>
      <c r="H52" s="16"/>
      <c r="I52" s="15"/>
      <c r="J52" s="15"/>
      <c r="K52" s="15"/>
      <c r="L52" s="15"/>
      <c r="M52" s="15"/>
    </row>
    <row r="53" spans="1:14" x14ac:dyDescent="0.2">
      <c r="A53" s="15"/>
      <c r="B53" s="115"/>
      <c r="C53" s="15"/>
      <c r="D53" s="16"/>
      <c r="E53" s="16"/>
      <c r="F53" s="16"/>
      <c r="G53" s="16"/>
      <c r="H53" s="16"/>
      <c r="I53" s="15"/>
      <c r="J53" s="15"/>
      <c r="K53" s="15"/>
      <c r="L53" s="15"/>
      <c r="M53" s="15"/>
    </row>
    <row r="54" spans="1:14" x14ac:dyDescent="0.2">
      <c r="A54" s="15"/>
      <c r="B54" s="115"/>
      <c r="C54" s="15"/>
      <c r="D54" s="16"/>
      <c r="E54" s="16"/>
      <c r="F54" s="16"/>
      <c r="G54" s="16"/>
      <c r="H54" s="16"/>
      <c r="I54" s="15"/>
      <c r="J54" s="15"/>
      <c r="K54" s="15"/>
      <c r="L54" s="15"/>
      <c r="M54" s="15"/>
    </row>
    <row r="55" spans="1:14" x14ac:dyDescent="0.2">
      <c r="A55" s="15"/>
      <c r="B55" s="115"/>
      <c r="C55" s="15"/>
      <c r="D55" s="16"/>
      <c r="E55" s="16"/>
      <c r="F55" s="16"/>
      <c r="G55" s="16"/>
      <c r="H55" s="16"/>
      <c r="I55" s="15"/>
      <c r="J55" s="15"/>
      <c r="K55" s="15"/>
      <c r="L55" s="15"/>
      <c r="M55" s="15"/>
    </row>
    <row r="56" spans="1:14" x14ac:dyDescent="0.2">
      <c r="A56" s="15"/>
      <c r="B56" s="115"/>
      <c r="C56" s="15"/>
      <c r="D56" s="16"/>
      <c r="E56" s="16"/>
      <c r="F56" s="16"/>
      <c r="G56" s="16"/>
      <c r="H56" s="16"/>
      <c r="I56" s="15"/>
      <c r="J56" s="15"/>
      <c r="K56" s="15"/>
      <c r="L56" s="15"/>
      <c r="M56" s="15"/>
    </row>
    <row r="57" spans="1:14" x14ac:dyDescent="0.2">
      <c r="A57" s="15"/>
      <c r="B57" s="115"/>
      <c r="C57" s="15"/>
      <c r="D57" s="16"/>
      <c r="E57" s="16"/>
      <c r="F57" s="16"/>
      <c r="G57" s="16"/>
      <c r="H57" s="16"/>
      <c r="I57" s="15"/>
      <c r="J57" s="15"/>
      <c r="K57" s="15"/>
      <c r="L57" s="15"/>
      <c r="M57" s="15"/>
    </row>
    <row r="58" spans="1:14" x14ac:dyDescent="0.2">
      <c r="A58" s="15"/>
      <c r="B58" s="115"/>
      <c r="C58" s="15"/>
      <c r="D58" s="16"/>
      <c r="E58" s="16"/>
      <c r="F58" s="16"/>
      <c r="G58" s="16"/>
      <c r="H58" s="16"/>
      <c r="I58" s="15"/>
      <c r="J58" s="15"/>
      <c r="K58" s="15"/>
      <c r="L58" s="15"/>
      <c r="M58" s="15"/>
    </row>
    <row r="59" spans="1:14" x14ac:dyDescent="0.2">
      <c r="A59" s="15"/>
      <c r="B59" s="115"/>
      <c r="C59" s="15"/>
      <c r="D59" s="16"/>
      <c r="E59" s="16"/>
      <c r="F59" s="16"/>
      <c r="G59" s="16"/>
      <c r="H59" s="16"/>
      <c r="I59" s="15"/>
      <c r="J59" s="15"/>
      <c r="K59" s="15"/>
      <c r="L59" s="15"/>
      <c r="M59" s="15"/>
    </row>
    <row r="60" spans="1:14" x14ac:dyDescent="0.2">
      <c r="A60" s="15"/>
      <c r="B60" s="115"/>
      <c r="C60" s="15"/>
      <c r="D60" s="16"/>
      <c r="E60" s="16"/>
      <c r="F60" s="16"/>
      <c r="G60" s="16"/>
      <c r="H60" s="16"/>
      <c r="I60" s="15"/>
      <c r="J60" s="15"/>
      <c r="K60" s="15"/>
      <c r="L60" s="15"/>
      <c r="M60" s="15"/>
    </row>
    <row r="61" spans="1:14" x14ac:dyDescent="0.2">
      <c r="A61" s="15"/>
      <c r="B61" s="115"/>
      <c r="C61" s="15"/>
      <c r="D61" s="16"/>
      <c r="E61" s="16"/>
      <c r="F61" s="16"/>
      <c r="G61" s="16"/>
      <c r="H61" s="16"/>
      <c r="I61" s="15"/>
      <c r="J61" s="15"/>
      <c r="K61" s="15"/>
      <c r="L61" s="15"/>
      <c r="M61" s="15"/>
    </row>
    <row r="62" spans="1:14" x14ac:dyDescent="0.2">
      <c r="A62" s="15"/>
      <c r="B62" s="115"/>
      <c r="C62" s="15"/>
      <c r="D62" s="16"/>
      <c r="E62" s="16"/>
      <c r="F62" s="16"/>
      <c r="G62" s="16"/>
      <c r="H62" s="16"/>
      <c r="I62" s="15"/>
      <c r="J62" s="15"/>
      <c r="K62" s="15"/>
      <c r="L62" s="15"/>
      <c r="M62" s="15"/>
    </row>
    <row r="63" spans="1:14" x14ac:dyDescent="0.2">
      <c r="A63" s="15"/>
      <c r="B63" s="115"/>
      <c r="C63" s="15"/>
      <c r="D63" s="16"/>
      <c r="E63" s="16"/>
      <c r="F63" s="16"/>
      <c r="G63" s="16"/>
      <c r="H63" s="16"/>
      <c r="I63" s="15"/>
      <c r="J63" s="15"/>
      <c r="K63" s="15"/>
      <c r="L63" s="15"/>
      <c r="M63" s="15"/>
    </row>
    <row r="64" spans="1:14" x14ac:dyDescent="0.2">
      <c r="A64" s="15"/>
      <c r="B64" s="115"/>
      <c r="C64" s="15"/>
      <c r="D64" s="16"/>
      <c r="E64" s="16"/>
      <c r="F64" s="16"/>
      <c r="G64" s="16"/>
      <c r="H64" s="16"/>
      <c r="I64" s="15"/>
      <c r="J64" s="15"/>
      <c r="K64" s="15"/>
      <c r="L64" s="15"/>
      <c r="M64" s="15"/>
    </row>
    <row r="65" spans="1:13" x14ac:dyDescent="0.2">
      <c r="A65" s="15"/>
      <c r="B65" s="115"/>
      <c r="C65" s="15"/>
      <c r="D65" s="16"/>
      <c r="E65" s="16"/>
      <c r="F65" s="16"/>
      <c r="G65" s="16"/>
      <c r="H65" s="16"/>
      <c r="I65" s="15"/>
      <c r="J65" s="15"/>
      <c r="K65" s="15"/>
      <c r="L65" s="15"/>
      <c r="M65" s="15"/>
    </row>
    <row r="66" spans="1:13" x14ac:dyDescent="0.2">
      <c r="A66" s="15"/>
      <c r="B66" s="115"/>
      <c r="C66" s="15"/>
      <c r="D66" s="16"/>
      <c r="E66" s="16"/>
      <c r="F66" s="16"/>
      <c r="G66" s="16"/>
      <c r="H66" s="16"/>
      <c r="I66" s="15"/>
      <c r="J66" s="15"/>
      <c r="K66" s="15"/>
      <c r="L66" s="15"/>
      <c r="M66" s="15"/>
    </row>
    <row r="67" spans="1:13" x14ac:dyDescent="0.2">
      <c r="A67" s="15"/>
      <c r="B67" s="115"/>
      <c r="C67" s="15"/>
      <c r="D67" s="16"/>
      <c r="E67" s="16"/>
      <c r="F67" s="16"/>
      <c r="G67" s="16"/>
      <c r="H67" s="16"/>
      <c r="I67" s="15"/>
      <c r="J67" s="15"/>
      <c r="K67" s="15"/>
      <c r="L67" s="15"/>
      <c r="M67" s="15"/>
    </row>
    <row r="68" spans="1:13" x14ac:dyDescent="0.2">
      <c r="A68" s="15"/>
      <c r="B68" s="115"/>
      <c r="C68" s="15"/>
      <c r="D68" s="16"/>
      <c r="E68" s="16"/>
      <c r="F68" s="16"/>
      <c r="G68" s="16"/>
      <c r="H68" s="16"/>
      <c r="I68" s="15"/>
      <c r="J68" s="15"/>
      <c r="K68" s="15"/>
      <c r="L68" s="15"/>
      <c r="M68" s="15"/>
    </row>
    <row r="69" spans="1:13" x14ac:dyDescent="0.2">
      <c r="A69" s="15"/>
      <c r="B69" s="115"/>
      <c r="C69" s="15"/>
      <c r="D69" s="16"/>
      <c r="E69" s="16"/>
      <c r="F69" s="16"/>
      <c r="G69" s="16"/>
      <c r="H69" s="16"/>
      <c r="I69" s="15"/>
      <c r="J69" s="15"/>
      <c r="K69" s="15"/>
      <c r="L69" s="15"/>
      <c r="M69" s="15"/>
    </row>
    <row r="70" spans="1:13" x14ac:dyDescent="0.2">
      <c r="A70" s="15"/>
      <c r="B70" s="115"/>
      <c r="C70" s="15"/>
      <c r="D70" s="16"/>
      <c r="E70" s="16"/>
      <c r="F70" s="16"/>
      <c r="G70" s="16"/>
      <c r="H70" s="16"/>
      <c r="I70" s="15"/>
      <c r="J70" s="15"/>
      <c r="K70" s="15"/>
      <c r="L70" s="15"/>
      <c r="M70" s="15"/>
    </row>
    <row r="71" spans="1:13" x14ac:dyDescent="0.2">
      <c r="A71" s="15"/>
      <c r="B71" s="115"/>
      <c r="C71" s="15"/>
      <c r="D71" s="16"/>
      <c r="E71" s="16"/>
      <c r="F71" s="16"/>
      <c r="G71" s="16"/>
      <c r="H71" s="16"/>
      <c r="I71" s="15"/>
      <c r="J71" s="15"/>
      <c r="K71" s="15"/>
      <c r="L71" s="15"/>
      <c r="M71" s="15"/>
    </row>
    <row r="72" spans="1:13" x14ac:dyDescent="0.2">
      <c r="A72" s="15"/>
      <c r="B72" s="115"/>
      <c r="C72" s="15"/>
      <c r="D72" s="16"/>
      <c r="E72" s="16"/>
      <c r="F72" s="16"/>
      <c r="G72" s="16"/>
      <c r="H72" s="16"/>
      <c r="I72" s="15"/>
      <c r="J72" s="15"/>
      <c r="K72" s="15"/>
      <c r="L72" s="15"/>
      <c r="M72" s="15"/>
    </row>
    <row r="73" spans="1:13" x14ac:dyDescent="0.2">
      <c r="A73" s="15"/>
      <c r="B73" s="115"/>
      <c r="C73" s="15"/>
      <c r="D73" s="16"/>
      <c r="E73" s="16"/>
      <c r="F73" s="16"/>
      <c r="G73" s="16"/>
      <c r="H73" s="16"/>
      <c r="I73" s="15"/>
      <c r="J73" s="15"/>
      <c r="K73" s="15"/>
      <c r="L73" s="15"/>
      <c r="M73" s="15"/>
    </row>
    <row r="74" spans="1:13" x14ac:dyDescent="0.2">
      <c r="A74" s="15"/>
      <c r="B74" s="115"/>
      <c r="C74" s="15"/>
      <c r="D74" s="16"/>
      <c r="E74" s="16"/>
      <c r="F74" s="16"/>
      <c r="G74" s="16"/>
      <c r="H74" s="16"/>
      <c r="I74" s="15"/>
      <c r="J74" s="15"/>
      <c r="K74" s="15"/>
      <c r="L74" s="15"/>
      <c r="M74" s="15"/>
    </row>
    <row r="75" spans="1:13" x14ac:dyDescent="0.2">
      <c r="A75" s="15"/>
      <c r="B75" s="115"/>
      <c r="C75" s="15"/>
      <c r="D75" s="16"/>
      <c r="E75" s="16"/>
      <c r="F75" s="16"/>
      <c r="G75" s="16"/>
      <c r="H75" s="16"/>
      <c r="I75" s="15"/>
      <c r="J75" s="15"/>
      <c r="K75" s="15"/>
      <c r="L75" s="15"/>
      <c r="M75" s="15"/>
    </row>
    <row r="76" spans="1:13" x14ac:dyDescent="0.2">
      <c r="A76" s="15"/>
      <c r="B76" s="115"/>
      <c r="C76" s="15"/>
      <c r="D76" s="16"/>
      <c r="E76" s="16"/>
      <c r="F76" s="16"/>
      <c r="G76" s="16"/>
      <c r="H76" s="16"/>
      <c r="I76" s="15"/>
      <c r="J76" s="15"/>
      <c r="K76" s="15"/>
      <c r="L76" s="15"/>
      <c r="M76" s="15"/>
    </row>
    <row r="77" spans="1:13" x14ac:dyDescent="0.2">
      <c r="A77" s="15"/>
      <c r="B77" s="115"/>
      <c r="C77" s="15"/>
      <c r="D77" s="16"/>
      <c r="E77" s="16"/>
      <c r="F77" s="16"/>
      <c r="G77" s="16"/>
      <c r="H77" s="16"/>
      <c r="I77" s="15"/>
      <c r="J77" s="15"/>
      <c r="K77" s="15"/>
      <c r="L77" s="15"/>
      <c r="M77" s="15"/>
    </row>
    <row r="78" spans="1:13" x14ac:dyDescent="0.2">
      <c r="A78" s="15"/>
      <c r="B78" s="115"/>
      <c r="C78" s="15"/>
      <c r="D78" s="16"/>
      <c r="E78" s="16"/>
      <c r="F78" s="16"/>
      <c r="G78" s="16"/>
      <c r="H78" s="16"/>
      <c r="I78" s="15"/>
      <c r="J78" s="15"/>
      <c r="K78" s="15"/>
      <c r="L78" s="15"/>
      <c r="M78" s="15"/>
    </row>
    <row r="79" spans="1:13" x14ac:dyDescent="0.2">
      <c r="A79" s="15"/>
      <c r="B79" s="115"/>
      <c r="C79" s="15"/>
      <c r="D79" s="16"/>
      <c r="E79" s="16"/>
      <c r="F79" s="16"/>
      <c r="G79" s="16"/>
      <c r="H79" s="16"/>
      <c r="I79" s="15"/>
      <c r="J79" s="15"/>
      <c r="K79" s="15"/>
      <c r="L79" s="15"/>
      <c r="M79" s="15"/>
    </row>
    <row r="80" spans="1:13" x14ac:dyDescent="0.2">
      <c r="A80" s="15"/>
      <c r="B80" s="115"/>
      <c r="C80" s="15"/>
      <c r="D80" s="16"/>
      <c r="E80" s="16"/>
      <c r="F80" s="16"/>
      <c r="G80" s="16"/>
      <c r="H80" s="16"/>
      <c r="I80" s="15"/>
      <c r="J80" s="15"/>
      <c r="K80" s="15"/>
      <c r="L80" s="15"/>
      <c r="M80" s="15"/>
    </row>
    <row r="81" spans="1:13" x14ac:dyDescent="0.2">
      <c r="A81" s="15"/>
      <c r="B81" s="115"/>
      <c r="C81" s="15"/>
      <c r="D81" s="16"/>
      <c r="E81" s="16"/>
      <c r="F81" s="16"/>
      <c r="G81" s="16"/>
      <c r="H81" s="16"/>
      <c r="I81" s="15"/>
      <c r="J81" s="15"/>
      <c r="K81" s="15"/>
      <c r="L81" s="15"/>
      <c r="M81" s="15"/>
    </row>
    <row r="82" spans="1:13" x14ac:dyDescent="0.2">
      <c r="A82" s="15"/>
      <c r="B82" s="115"/>
      <c r="C82" s="15"/>
      <c r="D82" s="16"/>
      <c r="E82" s="16"/>
      <c r="F82" s="16"/>
      <c r="G82" s="16"/>
      <c r="H82" s="16"/>
      <c r="I82" s="15"/>
      <c r="J82" s="15"/>
      <c r="K82" s="15"/>
      <c r="L82" s="15"/>
      <c r="M82" s="15"/>
    </row>
    <row r="83" spans="1:13" x14ac:dyDescent="0.2">
      <c r="A83" s="15"/>
      <c r="B83" s="115"/>
      <c r="C83" s="15"/>
      <c r="D83" s="16"/>
      <c r="E83" s="16"/>
      <c r="F83" s="16"/>
      <c r="G83" s="16"/>
      <c r="H83" s="16"/>
      <c r="I83" s="15"/>
      <c r="J83" s="15"/>
      <c r="K83" s="15"/>
      <c r="L83" s="15"/>
      <c r="M83" s="15"/>
    </row>
    <row r="84" spans="1:13" x14ac:dyDescent="0.2">
      <c r="A84" s="15"/>
      <c r="B84" s="115"/>
      <c r="C84" s="15"/>
      <c r="D84" s="16"/>
      <c r="E84" s="16"/>
      <c r="F84" s="16"/>
      <c r="G84" s="16"/>
      <c r="H84" s="16"/>
      <c r="I84" s="15"/>
      <c r="J84" s="15"/>
      <c r="K84" s="15"/>
      <c r="L84" s="15"/>
      <c r="M84" s="15"/>
    </row>
  </sheetData>
  <mergeCells count="45">
    <mergeCell ref="D13:I13"/>
    <mergeCell ref="A1:B3"/>
    <mergeCell ref="C1:J4"/>
    <mergeCell ref="K1:L2"/>
    <mergeCell ref="M1:N2"/>
    <mergeCell ref="K3:L4"/>
    <mergeCell ref="M3:N4"/>
    <mergeCell ref="A4:B4"/>
    <mergeCell ref="D7:I7"/>
    <mergeCell ref="D9:I9"/>
    <mergeCell ref="D10:I10"/>
    <mergeCell ref="D11:I11"/>
    <mergeCell ref="D12:I12"/>
    <mergeCell ref="D8:I8"/>
    <mergeCell ref="A5:N5"/>
    <mergeCell ref="A6:N6"/>
    <mergeCell ref="D14:I14"/>
    <mergeCell ref="D27:I27"/>
    <mergeCell ref="D29:I29"/>
    <mergeCell ref="D16:I16"/>
    <mergeCell ref="D18:I18"/>
    <mergeCell ref="D19:I19"/>
    <mergeCell ref="D20:I20"/>
    <mergeCell ref="D15:I15"/>
    <mergeCell ref="D17:I17"/>
    <mergeCell ref="D22:I22"/>
    <mergeCell ref="D24:I24"/>
    <mergeCell ref="D23:I23"/>
    <mergeCell ref="D21:I21"/>
    <mergeCell ref="D26:I26"/>
    <mergeCell ref="D25:I25"/>
    <mergeCell ref="D28:I28"/>
    <mergeCell ref="D30:I30"/>
    <mergeCell ref="D42:I42"/>
    <mergeCell ref="D31:I31"/>
    <mergeCell ref="D32:I32"/>
    <mergeCell ref="D33:I33"/>
    <mergeCell ref="D34:I34"/>
    <mergeCell ref="D35:I35"/>
    <mergeCell ref="D36:I36"/>
    <mergeCell ref="D37:I37"/>
    <mergeCell ref="D38:I38"/>
    <mergeCell ref="D39:I39"/>
    <mergeCell ref="D40:I40"/>
    <mergeCell ref="D41:I41"/>
  </mergeCells>
  <printOptions horizontalCentered="1" verticalCentered="1"/>
  <pageMargins left="0.23622047244094491" right="0.23622047244094491" top="0.74803149606299213" bottom="0.39" header="0.31496062992125984" footer="0.31496062992125984"/>
  <pageSetup scale="70"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zoomScale="70" zoomScaleNormal="70" workbookViewId="0">
      <selection activeCell="A6" sqref="A6:N6"/>
    </sheetView>
  </sheetViews>
  <sheetFormatPr baseColWidth="10" defaultColWidth="11.5703125" defaultRowHeight="12.75" x14ac:dyDescent="0.2"/>
  <cols>
    <col min="1" max="1" width="46.28515625" customWidth="1"/>
    <col min="2" max="2" width="16.85546875" bestFit="1" customWidth="1"/>
    <col min="3" max="3" width="39.5703125" bestFit="1" customWidth="1"/>
    <col min="4" max="8" width="7.85546875" style="17" customWidth="1"/>
    <col min="9" max="9" width="27.140625" customWidth="1"/>
    <col min="10" max="14" width="7.28515625" customWidth="1"/>
    <col min="15" max="15" width="14" customWidth="1"/>
  </cols>
  <sheetData>
    <row r="1" spans="1:17" ht="38.25" customHeight="1" x14ac:dyDescent="0.2">
      <c r="A1" s="154" t="s">
        <v>0</v>
      </c>
      <c r="B1" s="155"/>
      <c r="C1" s="160" t="s">
        <v>1</v>
      </c>
      <c r="D1" s="161"/>
      <c r="E1" s="161"/>
      <c r="F1" s="161"/>
      <c r="G1" s="161"/>
      <c r="H1" s="161"/>
      <c r="I1" s="161"/>
      <c r="J1" s="162"/>
      <c r="K1" s="169" t="s">
        <v>2</v>
      </c>
      <c r="L1" s="170"/>
      <c r="M1" s="169">
        <v>5</v>
      </c>
      <c r="N1" s="170"/>
      <c r="Q1">
        <v>8</v>
      </c>
    </row>
    <row r="2" spans="1:17" ht="38.25" customHeight="1" x14ac:dyDescent="0.2">
      <c r="A2" s="156"/>
      <c r="B2" s="157"/>
      <c r="C2" s="163"/>
      <c r="D2" s="164"/>
      <c r="E2" s="164"/>
      <c r="F2" s="164"/>
      <c r="G2" s="164"/>
      <c r="H2" s="164"/>
      <c r="I2" s="164"/>
      <c r="J2" s="165"/>
      <c r="K2" s="171"/>
      <c r="L2" s="172"/>
      <c r="M2" s="171"/>
      <c r="N2" s="172"/>
    </row>
    <row r="3" spans="1:17" ht="19.5" customHeight="1" x14ac:dyDescent="0.2">
      <c r="A3" s="158"/>
      <c r="B3" s="159"/>
      <c r="C3" s="163"/>
      <c r="D3" s="164"/>
      <c r="E3" s="164"/>
      <c r="F3" s="164"/>
      <c r="G3" s="164"/>
      <c r="H3" s="164"/>
      <c r="I3" s="164"/>
      <c r="J3" s="165"/>
      <c r="K3" s="173" t="s">
        <v>3</v>
      </c>
      <c r="L3" s="174"/>
      <c r="M3" s="177">
        <v>43203</v>
      </c>
      <c r="N3" s="170"/>
    </row>
    <row r="4" spans="1:17" ht="54.75" customHeight="1" x14ac:dyDescent="0.2">
      <c r="A4" s="26" t="s">
        <v>282</v>
      </c>
      <c r="B4" s="1"/>
      <c r="C4" s="166"/>
      <c r="D4" s="167"/>
      <c r="E4" s="167"/>
      <c r="F4" s="167"/>
      <c r="G4" s="167"/>
      <c r="H4" s="167"/>
      <c r="I4" s="167"/>
      <c r="J4" s="168"/>
      <c r="K4" s="175"/>
      <c r="L4" s="176"/>
      <c r="M4" s="171"/>
      <c r="N4" s="172"/>
    </row>
    <row r="5" spans="1:17" ht="54.75" customHeight="1" x14ac:dyDescent="0.2">
      <c r="A5" s="186" t="s">
        <v>183</v>
      </c>
      <c r="B5" s="187"/>
      <c r="C5" s="187"/>
      <c r="D5" s="187"/>
      <c r="E5" s="187"/>
      <c r="F5" s="187"/>
      <c r="G5" s="187"/>
      <c r="H5" s="187"/>
      <c r="I5" s="187"/>
      <c r="J5" s="187"/>
      <c r="K5" s="187"/>
      <c r="L5" s="187"/>
      <c r="M5" s="187"/>
      <c r="N5" s="187"/>
    </row>
    <row r="6" spans="1:17" ht="54.75" customHeight="1" thickBot="1" x14ac:dyDescent="0.25">
      <c r="A6" s="186" t="s">
        <v>285</v>
      </c>
      <c r="B6" s="187"/>
      <c r="C6" s="187"/>
      <c r="D6" s="187"/>
      <c r="E6" s="187"/>
      <c r="F6" s="187"/>
      <c r="G6" s="187"/>
      <c r="H6" s="187"/>
      <c r="I6" s="187"/>
      <c r="J6" s="187"/>
      <c r="K6" s="187"/>
      <c r="L6" s="187"/>
      <c r="M6" s="187"/>
      <c r="N6" s="187"/>
    </row>
    <row r="7" spans="1:17" ht="60.75" customHeight="1" thickBot="1" x14ac:dyDescent="0.25">
      <c r="A7" s="42" t="s">
        <v>4</v>
      </c>
      <c r="B7" s="42" t="s">
        <v>5</v>
      </c>
      <c r="C7" s="42" t="s">
        <v>6</v>
      </c>
      <c r="D7" s="196" t="s">
        <v>7</v>
      </c>
      <c r="E7" s="197"/>
      <c r="F7" s="197"/>
      <c r="G7" s="197"/>
      <c r="H7" s="197"/>
      <c r="I7" s="198"/>
      <c r="J7" s="43" t="s">
        <v>8</v>
      </c>
      <c r="K7" s="43" t="s">
        <v>9</v>
      </c>
      <c r="L7" s="43" t="s">
        <v>10</v>
      </c>
      <c r="M7" s="118" t="s">
        <v>11</v>
      </c>
      <c r="N7" s="119" t="s">
        <v>12</v>
      </c>
    </row>
    <row r="8" spans="1:17" ht="65.25" customHeight="1" thickBot="1" x14ac:dyDescent="0.25">
      <c r="A8" s="117" t="s">
        <v>110</v>
      </c>
      <c r="B8" s="117" t="s">
        <v>21</v>
      </c>
      <c r="C8" s="91" t="s">
        <v>60</v>
      </c>
      <c r="D8" s="228" t="s">
        <v>292</v>
      </c>
      <c r="E8" s="229"/>
      <c r="F8" s="229"/>
      <c r="G8" s="229"/>
      <c r="H8" s="229"/>
      <c r="I8" s="230"/>
      <c r="J8" s="20">
        <v>1</v>
      </c>
      <c r="K8" s="20"/>
      <c r="L8" s="20"/>
      <c r="M8" s="20"/>
      <c r="N8" s="21"/>
    </row>
    <row r="9" spans="1:17" ht="408.75" customHeight="1" thickBot="1" x14ac:dyDescent="0.25">
      <c r="A9" s="5" t="s">
        <v>22</v>
      </c>
      <c r="B9" s="5" t="s">
        <v>23</v>
      </c>
      <c r="C9" s="6" t="s">
        <v>96</v>
      </c>
      <c r="D9" s="225" t="s">
        <v>298</v>
      </c>
      <c r="E9" s="226"/>
      <c r="F9" s="226"/>
      <c r="G9" s="226"/>
      <c r="H9" s="226"/>
      <c r="I9" s="227"/>
      <c r="J9" s="7">
        <v>1</v>
      </c>
      <c r="K9" s="7"/>
      <c r="L9" s="7">
        <v>1</v>
      </c>
      <c r="M9" s="7"/>
      <c r="N9" s="7"/>
    </row>
    <row r="10" spans="1:17" ht="54" customHeight="1" thickBot="1" x14ac:dyDescent="0.25">
      <c r="A10" s="5" t="s">
        <v>24</v>
      </c>
      <c r="B10" s="5" t="s">
        <v>23</v>
      </c>
      <c r="C10" s="5" t="s">
        <v>25</v>
      </c>
      <c r="D10" s="180" t="s">
        <v>297</v>
      </c>
      <c r="E10" s="183"/>
      <c r="F10" s="183"/>
      <c r="G10" s="183"/>
      <c r="H10" s="183"/>
      <c r="I10" s="184"/>
      <c r="J10" s="7">
        <v>1</v>
      </c>
      <c r="K10" s="7"/>
      <c r="L10" s="7"/>
      <c r="M10" s="7"/>
      <c r="N10" s="7"/>
    </row>
    <row r="11" spans="1:17" ht="408.75" customHeight="1" thickBot="1" x14ac:dyDescent="0.25">
      <c r="A11" s="5" t="s">
        <v>300</v>
      </c>
      <c r="B11" s="5" t="s">
        <v>487</v>
      </c>
      <c r="C11" s="5" t="s">
        <v>488</v>
      </c>
      <c r="D11" s="180" t="s">
        <v>489</v>
      </c>
      <c r="E11" s="183"/>
      <c r="F11" s="183"/>
      <c r="G11" s="183"/>
      <c r="H11" s="183"/>
      <c r="I11" s="184"/>
      <c r="J11" s="7">
        <v>1</v>
      </c>
      <c r="K11" s="7"/>
      <c r="L11" s="7">
        <v>2</v>
      </c>
      <c r="M11" s="7"/>
      <c r="N11" s="7"/>
    </row>
    <row r="12" spans="1:17" ht="144.75" customHeight="1" thickBot="1" x14ac:dyDescent="0.25">
      <c r="A12" s="5" t="s">
        <v>277</v>
      </c>
      <c r="B12" s="5" t="s">
        <v>74</v>
      </c>
      <c r="C12" s="5" t="s">
        <v>281</v>
      </c>
      <c r="D12" s="180" t="s">
        <v>299</v>
      </c>
      <c r="E12" s="183"/>
      <c r="F12" s="183"/>
      <c r="G12" s="183"/>
      <c r="H12" s="183"/>
      <c r="I12" s="184"/>
      <c r="J12" s="7"/>
      <c r="K12" s="7"/>
      <c r="L12" s="7">
        <v>1</v>
      </c>
      <c r="M12" s="7"/>
      <c r="N12" s="7"/>
    </row>
    <row r="13" spans="1:17" ht="297.75" customHeight="1" thickBot="1" x14ac:dyDescent="0.25">
      <c r="A13" s="5" t="s">
        <v>280</v>
      </c>
      <c r="B13" s="5" t="s">
        <v>74</v>
      </c>
      <c r="C13" s="5" t="s">
        <v>281</v>
      </c>
      <c r="D13" s="180" t="s">
        <v>485</v>
      </c>
      <c r="E13" s="183"/>
      <c r="F13" s="183"/>
      <c r="G13" s="183"/>
      <c r="H13" s="183"/>
      <c r="I13" s="184"/>
      <c r="J13" s="7">
        <v>1</v>
      </c>
      <c r="K13" s="7"/>
      <c r="L13" s="7"/>
      <c r="M13" s="7"/>
      <c r="N13" s="7"/>
    </row>
    <row r="14" spans="1:17" ht="153.75" customHeight="1" thickBot="1" x14ac:dyDescent="0.25">
      <c r="A14" s="5" t="s">
        <v>303</v>
      </c>
      <c r="B14" s="5" t="s">
        <v>72</v>
      </c>
      <c r="C14" s="5" t="s">
        <v>304</v>
      </c>
      <c r="D14" s="180" t="s">
        <v>493</v>
      </c>
      <c r="E14" s="183"/>
      <c r="F14" s="183"/>
      <c r="G14" s="183"/>
      <c r="H14" s="183"/>
      <c r="I14" s="184"/>
      <c r="J14" s="7">
        <v>1</v>
      </c>
      <c r="K14" s="7"/>
      <c r="L14" s="7">
        <v>2</v>
      </c>
      <c r="M14" s="7"/>
      <c r="N14" s="7"/>
    </row>
    <row r="15" spans="1:17" ht="289.5" customHeight="1" thickBot="1" x14ac:dyDescent="0.25">
      <c r="A15" s="5" t="s">
        <v>279</v>
      </c>
      <c r="B15" s="5" t="s">
        <v>74</v>
      </c>
      <c r="C15" s="5" t="s">
        <v>281</v>
      </c>
      <c r="D15" s="180" t="s">
        <v>344</v>
      </c>
      <c r="E15" s="183"/>
      <c r="F15" s="183"/>
      <c r="G15" s="183"/>
      <c r="H15" s="183"/>
      <c r="I15" s="184"/>
      <c r="J15" s="7">
        <v>1</v>
      </c>
      <c r="K15" s="7"/>
      <c r="L15" s="7"/>
      <c r="M15" s="7"/>
      <c r="N15" s="7"/>
    </row>
    <row r="16" spans="1:17" ht="122.25" customHeight="1" thickBot="1" x14ac:dyDescent="0.25">
      <c r="A16" s="6" t="s">
        <v>111</v>
      </c>
      <c r="B16" s="6" t="s">
        <v>72</v>
      </c>
      <c r="C16" s="6" t="s">
        <v>73</v>
      </c>
      <c r="D16" s="180" t="s">
        <v>486</v>
      </c>
      <c r="E16" s="183"/>
      <c r="F16" s="183"/>
      <c r="G16" s="183"/>
      <c r="H16" s="183"/>
      <c r="I16" s="184"/>
      <c r="J16" s="7"/>
      <c r="K16" s="7"/>
      <c r="L16" s="7"/>
      <c r="M16" s="7">
        <v>1</v>
      </c>
      <c r="N16" s="7"/>
    </row>
    <row r="17" spans="1:14" ht="29.25" customHeight="1" thickBot="1" x14ac:dyDescent="0.25">
      <c r="A17" s="6"/>
      <c r="B17" s="6"/>
      <c r="C17" s="6"/>
      <c r="D17" s="180"/>
      <c r="E17" s="183"/>
      <c r="F17" s="183"/>
      <c r="G17" s="183"/>
      <c r="H17" s="183"/>
      <c r="I17" s="184"/>
      <c r="J17" s="7"/>
      <c r="K17" s="7"/>
      <c r="L17" s="7"/>
      <c r="M17" s="7"/>
      <c r="N17" s="7"/>
    </row>
    <row r="18" spans="1:14" ht="28.5" customHeight="1" thickBot="1" x14ac:dyDescent="0.25">
      <c r="A18" s="6"/>
      <c r="B18" s="6"/>
      <c r="C18" s="6"/>
      <c r="D18" s="185"/>
      <c r="E18" s="183"/>
      <c r="F18" s="183"/>
      <c r="G18" s="183"/>
      <c r="H18" s="183"/>
      <c r="I18" s="184"/>
      <c r="J18" s="7"/>
      <c r="K18" s="7"/>
      <c r="L18" s="7"/>
      <c r="M18" s="7"/>
      <c r="N18" s="7"/>
    </row>
    <row r="19" spans="1:14" ht="27" customHeight="1" thickBot="1" x14ac:dyDescent="0.25">
      <c r="A19" s="6"/>
      <c r="B19" s="6"/>
      <c r="C19" s="6"/>
      <c r="D19" s="185"/>
      <c r="E19" s="183"/>
      <c r="F19" s="183"/>
      <c r="G19" s="183"/>
      <c r="H19" s="183"/>
      <c r="I19" s="184"/>
      <c r="J19" s="7"/>
      <c r="K19" s="7"/>
      <c r="L19" s="7"/>
      <c r="M19" s="7"/>
      <c r="N19" s="7"/>
    </row>
    <row r="20" spans="1:14" ht="27" customHeight="1" thickBot="1" x14ac:dyDescent="0.25">
      <c r="A20" s="6"/>
      <c r="B20" s="6"/>
      <c r="C20" s="6"/>
      <c r="D20" s="185"/>
      <c r="E20" s="183"/>
      <c r="F20" s="183"/>
      <c r="G20" s="183"/>
      <c r="H20" s="183"/>
      <c r="I20" s="184"/>
      <c r="J20" s="7"/>
      <c r="K20" s="7"/>
      <c r="L20" s="7"/>
      <c r="M20" s="7"/>
      <c r="N20" s="7"/>
    </row>
    <row r="21" spans="1:14" x14ac:dyDescent="0.2">
      <c r="A21" s="12"/>
      <c r="B21" s="12"/>
      <c r="C21" s="12"/>
      <c r="D21" s="12"/>
      <c r="E21" s="12"/>
      <c r="F21" s="12"/>
      <c r="G21" s="12"/>
      <c r="H21" s="13" t="s">
        <v>57</v>
      </c>
      <c r="J21">
        <f>SUM(J8:J20)</f>
        <v>7</v>
      </c>
      <c r="K21">
        <f>SUM(K8:K20)</f>
        <v>0</v>
      </c>
      <c r="L21">
        <f>SUM(L8:L20)</f>
        <v>6</v>
      </c>
      <c r="M21">
        <f>SUM(M8:M20)</f>
        <v>1</v>
      </c>
      <c r="N21">
        <f>SUM(N8:N20)</f>
        <v>0</v>
      </c>
    </row>
    <row r="22" spans="1:14" ht="91.5" customHeight="1" thickBot="1" x14ac:dyDescent="0.25">
      <c r="A22" s="12"/>
      <c r="B22" s="12"/>
      <c r="C22" s="12"/>
      <c r="D22" s="14"/>
      <c r="E22" s="14"/>
      <c r="F22" s="14"/>
      <c r="G22" s="14"/>
      <c r="H22" s="14"/>
      <c r="I22" s="12"/>
      <c r="J22" s="3" t="s">
        <v>8</v>
      </c>
      <c r="K22" s="3" t="s">
        <v>9</v>
      </c>
      <c r="L22" s="3" t="s">
        <v>10</v>
      </c>
      <c r="M22" s="3" t="s">
        <v>11</v>
      </c>
      <c r="N22" s="4" t="s">
        <v>12</v>
      </c>
    </row>
    <row r="23" spans="1:14" x14ac:dyDescent="0.2">
      <c r="A23" s="12"/>
      <c r="B23" s="12"/>
      <c r="C23" s="12"/>
      <c r="D23" s="14"/>
      <c r="E23" s="14"/>
      <c r="F23" s="14"/>
      <c r="G23" s="14"/>
      <c r="H23" s="14"/>
      <c r="I23" s="12"/>
      <c r="J23" s="12"/>
      <c r="K23" s="12"/>
      <c r="L23" s="12"/>
      <c r="M23" s="12"/>
      <c r="N23" s="13"/>
    </row>
    <row r="24" spans="1:14" x14ac:dyDescent="0.2">
      <c r="A24" s="12"/>
      <c r="B24" s="12"/>
      <c r="C24" s="12"/>
      <c r="D24" s="14"/>
      <c r="E24" s="14"/>
      <c r="F24" s="14"/>
      <c r="G24" s="14"/>
      <c r="H24" s="14"/>
      <c r="I24" s="12"/>
      <c r="J24" s="12"/>
      <c r="K24" s="12"/>
      <c r="L24" s="12"/>
      <c r="M24" s="12"/>
      <c r="N24" s="13"/>
    </row>
    <row r="25" spans="1:14" x14ac:dyDescent="0.2">
      <c r="A25" s="12"/>
      <c r="B25" s="12"/>
      <c r="C25" s="12"/>
      <c r="D25" s="14"/>
      <c r="E25" s="14"/>
      <c r="F25" s="14"/>
      <c r="G25" s="14"/>
      <c r="H25" s="14"/>
      <c r="I25" s="12"/>
      <c r="J25" s="12"/>
      <c r="K25" s="12"/>
      <c r="L25" s="12"/>
      <c r="M25" s="12"/>
      <c r="N25" s="13"/>
    </row>
    <row r="26" spans="1:14" x14ac:dyDescent="0.2">
      <c r="A26" s="12"/>
      <c r="B26" s="12"/>
      <c r="C26" s="12"/>
      <c r="D26" s="14"/>
      <c r="E26" s="14"/>
      <c r="F26" s="14"/>
      <c r="G26" s="14"/>
      <c r="H26" s="14"/>
      <c r="I26" s="12"/>
      <c r="J26" s="12"/>
      <c r="K26" s="12"/>
      <c r="L26" s="12"/>
      <c r="M26" s="12"/>
      <c r="N26" s="13"/>
    </row>
    <row r="27" spans="1:14" x14ac:dyDescent="0.2">
      <c r="A27" s="12"/>
      <c r="B27" s="12"/>
      <c r="C27" s="12"/>
      <c r="D27" s="14"/>
      <c r="E27" s="14"/>
      <c r="F27" s="14"/>
      <c r="G27" s="14"/>
      <c r="H27" s="14"/>
      <c r="I27" s="12"/>
      <c r="J27" s="12"/>
      <c r="K27" s="12"/>
      <c r="L27" s="12"/>
      <c r="M27" s="12"/>
      <c r="N27" s="13"/>
    </row>
    <row r="28" spans="1:14" x14ac:dyDescent="0.2">
      <c r="A28" s="12"/>
      <c r="B28" s="12"/>
      <c r="C28" s="12"/>
      <c r="D28" s="14"/>
      <c r="E28" s="14"/>
      <c r="F28" s="14"/>
      <c r="G28" s="14"/>
      <c r="H28" s="14"/>
      <c r="I28" s="12"/>
      <c r="J28" s="12"/>
      <c r="K28" s="12"/>
      <c r="L28" s="12"/>
      <c r="M28" s="12"/>
      <c r="N28" s="13"/>
    </row>
    <row r="29" spans="1:14" x14ac:dyDescent="0.2">
      <c r="A29" s="12"/>
      <c r="B29" s="12"/>
      <c r="C29" s="12"/>
      <c r="D29" s="14"/>
      <c r="E29" s="14"/>
      <c r="F29" s="14"/>
      <c r="G29" s="14"/>
      <c r="H29" s="14"/>
      <c r="I29" s="12"/>
      <c r="J29" s="12"/>
      <c r="K29" s="12"/>
      <c r="L29" s="12"/>
      <c r="M29" s="12"/>
      <c r="N29" s="13"/>
    </row>
    <row r="30" spans="1:14" x14ac:dyDescent="0.2">
      <c r="A30" s="15"/>
      <c r="B30" s="15"/>
      <c r="C30" s="15"/>
      <c r="D30" s="16"/>
      <c r="E30" s="16"/>
      <c r="F30" s="16"/>
      <c r="G30" s="16"/>
      <c r="H30" s="16"/>
      <c r="I30" s="15"/>
      <c r="J30" s="15"/>
      <c r="K30" s="15"/>
      <c r="L30" s="15"/>
      <c r="M30" s="15"/>
    </row>
    <row r="31" spans="1:14" x14ac:dyDescent="0.2">
      <c r="A31" s="15"/>
      <c r="B31" s="15"/>
      <c r="C31" s="15"/>
      <c r="D31" s="16"/>
      <c r="E31" s="16"/>
      <c r="F31" s="16"/>
      <c r="G31" s="16"/>
      <c r="H31" s="16"/>
      <c r="I31" s="15"/>
      <c r="J31" s="15"/>
      <c r="K31" s="15"/>
      <c r="L31" s="15"/>
      <c r="M31" s="15"/>
    </row>
    <row r="32" spans="1:14" x14ac:dyDescent="0.2">
      <c r="A32" s="15"/>
      <c r="B32" s="15"/>
      <c r="C32" s="15"/>
      <c r="D32" s="16"/>
      <c r="E32" s="16"/>
      <c r="F32" s="16"/>
      <c r="G32" s="16"/>
      <c r="H32" s="16"/>
      <c r="I32" s="15"/>
      <c r="J32" s="15"/>
      <c r="K32" s="15"/>
      <c r="L32" s="15"/>
      <c r="M32" s="15"/>
    </row>
    <row r="33" spans="1:13" x14ac:dyDescent="0.2">
      <c r="A33" s="15"/>
      <c r="B33" s="15"/>
      <c r="C33" s="15"/>
      <c r="D33" s="16"/>
      <c r="E33" s="16"/>
      <c r="F33" s="16"/>
      <c r="G33" s="16"/>
      <c r="H33" s="16"/>
      <c r="I33" s="15"/>
      <c r="J33" s="15"/>
      <c r="K33" s="15"/>
      <c r="L33" s="15"/>
      <c r="M33" s="15"/>
    </row>
    <row r="34" spans="1:13" x14ac:dyDescent="0.2">
      <c r="A34" s="15"/>
      <c r="B34" s="15"/>
      <c r="C34" s="15"/>
      <c r="D34" s="16"/>
      <c r="E34" s="16"/>
      <c r="F34" s="16"/>
      <c r="G34" s="16"/>
      <c r="H34" s="16"/>
      <c r="I34" s="15"/>
      <c r="J34" s="15"/>
      <c r="K34" s="15"/>
      <c r="L34" s="15"/>
      <c r="M34" s="15"/>
    </row>
    <row r="35" spans="1:13" x14ac:dyDescent="0.2">
      <c r="A35" s="15"/>
      <c r="B35" s="15"/>
      <c r="C35" s="15"/>
      <c r="D35" s="16"/>
      <c r="E35" s="16"/>
      <c r="F35" s="16"/>
      <c r="G35" s="16"/>
      <c r="H35" s="16"/>
      <c r="I35" s="15"/>
      <c r="J35" s="15"/>
      <c r="K35" s="15"/>
      <c r="L35" s="15"/>
      <c r="M35" s="15"/>
    </row>
    <row r="36" spans="1:13" x14ac:dyDescent="0.2">
      <c r="A36" s="15"/>
      <c r="B36" s="15"/>
      <c r="C36" s="15"/>
      <c r="D36" s="16"/>
      <c r="E36" s="16"/>
      <c r="F36" s="16"/>
      <c r="G36" s="16"/>
      <c r="H36" s="16"/>
      <c r="I36" s="15"/>
      <c r="J36" s="15"/>
      <c r="K36" s="15"/>
      <c r="L36" s="15"/>
      <c r="M36" s="15"/>
    </row>
    <row r="37" spans="1:13" x14ac:dyDescent="0.2">
      <c r="A37" s="15"/>
      <c r="B37" s="15"/>
      <c r="C37" s="15"/>
      <c r="D37" s="16"/>
      <c r="E37" s="16"/>
      <c r="F37" s="16"/>
      <c r="G37" s="16"/>
      <c r="H37" s="16"/>
      <c r="I37" s="15"/>
      <c r="J37" s="15"/>
      <c r="K37" s="15"/>
      <c r="L37" s="15"/>
      <c r="M37" s="15"/>
    </row>
    <row r="38" spans="1:13" x14ac:dyDescent="0.2">
      <c r="A38" s="15"/>
      <c r="B38" s="15"/>
      <c r="C38" s="15"/>
      <c r="D38" s="16"/>
      <c r="E38" s="16"/>
      <c r="F38" s="16"/>
      <c r="G38" s="16"/>
      <c r="H38" s="16"/>
      <c r="I38" s="15"/>
      <c r="J38" s="15"/>
      <c r="K38" s="15"/>
      <c r="L38" s="15"/>
      <c r="M38" s="15"/>
    </row>
    <row r="39" spans="1:13" x14ac:dyDescent="0.2">
      <c r="A39" s="15"/>
      <c r="B39" s="15"/>
      <c r="C39" s="15"/>
      <c r="D39" s="16"/>
      <c r="E39" s="16"/>
      <c r="F39" s="16"/>
      <c r="G39" s="16"/>
      <c r="H39" s="16"/>
      <c r="I39" s="15"/>
      <c r="J39" s="15"/>
      <c r="K39" s="15"/>
      <c r="L39" s="15"/>
      <c r="M39" s="15"/>
    </row>
    <row r="40" spans="1:13" x14ac:dyDescent="0.2">
      <c r="A40" s="15"/>
      <c r="B40" s="15"/>
      <c r="C40" s="15"/>
      <c r="D40" s="16"/>
      <c r="E40" s="16"/>
      <c r="F40" s="16"/>
      <c r="G40" s="16"/>
      <c r="H40" s="16"/>
      <c r="I40" s="15"/>
      <c r="J40" s="15"/>
      <c r="K40" s="15"/>
      <c r="L40" s="15"/>
      <c r="M40" s="15"/>
    </row>
    <row r="41" spans="1:13" x14ac:dyDescent="0.2">
      <c r="A41" s="15"/>
      <c r="B41" s="15"/>
      <c r="C41" s="15"/>
      <c r="D41" s="16"/>
      <c r="E41" s="16"/>
      <c r="F41" s="16"/>
      <c r="G41" s="16"/>
      <c r="H41" s="16"/>
      <c r="I41" s="15"/>
      <c r="J41" s="15"/>
      <c r="K41" s="15"/>
      <c r="L41" s="15"/>
      <c r="M41" s="15"/>
    </row>
    <row r="42" spans="1:13" x14ac:dyDescent="0.2">
      <c r="A42" s="15"/>
      <c r="B42" s="15"/>
      <c r="C42" s="15"/>
      <c r="D42" s="16"/>
      <c r="E42" s="16"/>
      <c r="F42" s="16"/>
      <c r="G42" s="16"/>
      <c r="H42" s="16"/>
      <c r="I42" s="15"/>
      <c r="J42" s="15"/>
      <c r="K42" s="15"/>
      <c r="L42" s="15"/>
      <c r="M42" s="15"/>
    </row>
    <row r="43" spans="1:13" x14ac:dyDescent="0.2">
      <c r="A43" s="15"/>
      <c r="B43" s="15"/>
      <c r="C43" s="15"/>
      <c r="D43" s="16"/>
      <c r="E43" s="16"/>
      <c r="F43" s="16"/>
      <c r="G43" s="16"/>
      <c r="H43" s="16"/>
      <c r="I43" s="15"/>
      <c r="J43" s="15"/>
      <c r="K43" s="15"/>
      <c r="L43" s="15"/>
      <c r="M43" s="15"/>
    </row>
    <row r="44" spans="1:13" x14ac:dyDescent="0.2">
      <c r="A44" s="15"/>
      <c r="B44" s="15"/>
      <c r="C44" s="15"/>
      <c r="D44" s="16"/>
      <c r="E44" s="16"/>
      <c r="F44" s="16"/>
      <c r="G44" s="16"/>
      <c r="H44" s="16"/>
      <c r="I44" s="15"/>
      <c r="J44" s="15"/>
      <c r="K44" s="15"/>
      <c r="L44" s="15"/>
      <c r="M44" s="15"/>
    </row>
    <row r="45" spans="1:13" x14ac:dyDescent="0.2">
      <c r="A45" s="15"/>
      <c r="B45" s="15"/>
      <c r="C45" s="15"/>
      <c r="D45" s="16"/>
      <c r="E45" s="16"/>
      <c r="F45" s="16"/>
      <c r="G45" s="16"/>
      <c r="H45" s="16"/>
      <c r="I45" s="15"/>
      <c r="J45" s="15"/>
      <c r="K45" s="15"/>
      <c r="L45" s="15"/>
      <c r="M45" s="15"/>
    </row>
    <row r="46" spans="1:13" x14ac:dyDescent="0.2">
      <c r="A46" s="15"/>
      <c r="B46" s="15"/>
      <c r="C46" s="15"/>
      <c r="D46" s="16"/>
      <c r="E46" s="16"/>
      <c r="F46" s="16"/>
      <c r="G46" s="16"/>
      <c r="H46" s="16"/>
      <c r="I46" s="15"/>
      <c r="J46" s="15"/>
      <c r="K46" s="15"/>
      <c r="L46" s="15"/>
      <c r="M46" s="15"/>
    </row>
    <row r="47" spans="1:13" x14ac:dyDescent="0.2">
      <c r="A47" s="15"/>
      <c r="B47" s="15"/>
      <c r="C47" s="15"/>
      <c r="D47" s="16"/>
      <c r="E47" s="16"/>
      <c r="F47" s="16"/>
      <c r="G47" s="16"/>
      <c r="H47" s="16"/>
      <c r="I47" s="15"/>
      <c r="J47" s="15"/>
      <c r="K47" s="15"/>
      <c r="L47" s="15"/>
      <c r="M47" s="15"/>
    </row>
    <row r="48" spans="1:13" x14ac:dyDescent="0.2">
      <c r="A48" s="15"/>
      <c r="B48" s="15"/>
      <c r="C48" s="15"/>
      <c r="D48" s="16"/>
      <c r="E48" s="16"/>
      <c r="F48" s="16"/>
      <c r="G48" s="16"/>
      <c r="H48" s="16"/>
      <c r="I48" s="15"/>
      <c r="J48" s="15"/>
      <c r="K48" s="15"/>
      <c r="L48" s="15"/>
      <c r="M48" s="15"/>
    </row>
    <row r="49" spans="1:13" x14ac:dyDescent="0.2">
      <c r="A49" s="15"/>
      <c r="B49" s="15"/>
      <c r="C49" s="15"/>
      <c r="D49" s="16"/>
      <c r="E49" s="16"/>
      <c r="F49" s="16"/>
      <c r="G49" s="16"/>
      <c r="H49" s="16"/>
      <c r="I49" s="15"/>
      <c r="J49" s="15"/>
      <c r="K49" s="15"/>
      <c r="L49" s="15"/>
      <c r="M49" s="15"/>
    </row>
    <row r="50" spans="1:13" x14ac:dyDescent="0.2">
      <c r="A50" s="15"/>
      <c r="B50" s="15"/>
      <c r="C50" s="15"/>
      <c r="D50" s="16"/>
      <c r="E50" s="16"/>
      <c r="F50" s="16"/>
      <c r="G50" s="16"/>
      <c r="H50" s="16"/>
      <c r="I50" s="15"/>
      <c r="J50" s="15"/>
      <c r="K50" s="15"/>
      <c r="L50" s="15"/>
      <c r="M50" s="15"/>
    </row>
    <row r="51" spans="1:13" x14ac:dyDescent="0.2">
      <c r="A51" s="15"/>
      <c r="B51" s="15"/>
      <c r="C51" s="15"/>
      <c r="D51" s="16"/>
      <c r="E51" s="16"/>
      <c r="F51" s="16"/>
      <c r="G51" s="16"/>
      <c r="H51" s="16"/>
      <c r="I51" s="15"/>
      <c r="J51" s="15"/>
      <c r="K51" s="15"/>
      <c r="L51" s="15"/>
      <c r="M51" s="15"/>
    </row>
    <row r="52" spans="1:13" x14ac:dyDescent="0.2">
      <c r="A52" s="15"/>
      <c r="B52" s="15"/>
      <c r="C52" s="15"/>
      <c r="D52" s="16"/>
      <c r="E52" s="16"/>
      <c r="F52" s="16"/>
      <c r="G52" s="16"/>
      <c r="H52" s="16"/>
      <c r="I52" s="15"/>
      <c r="J52" s="15"/>
      <c r="K52" s="15"/>
      <c r="L52" s="15"/>
      <c r="M52" s="15"/>
    </row>
    <row r="53" spans="1:13" x14ac:dyDescent="0.2">
      <c r="A53" s="15"/>
      <c r="B53" s="15"/>
      <c r="C53" s="15"/>
      <c r="D53" s="16"/>
      <c r="E53" s="16"/>
      <c r="F53" s="16"/>
      <c r="G53" s="16"/>
      <c r="H53" s="16"/>
      <c r="I53" s="15"/>
      <c r="J53" s="15"/>
      <c r="K53" s="15"/>
      <c r="L53" s="15"/>
      <c r="M53" s="15"/>
    </row>
    <row r="54" spans="1:13" x14ac:dyDescent="0.2">
      <c r="A54" s="15"/>
      <c r="B54" s="15"/>
      <c r="C54" s="15"/>
      <c r="D54" s="16"/>
      <c r="E54" s="16"/>
      <c r="F54" s="16"/>
      <c r="G54" s="16"/>
      <c r="H54" s="16"/>
      <c r="I54" s="15"/>
      <c r="J54" s="15"/>
      <c r="K54" s="15"/>
      <c r="L54" s="15"/>
      <c r="M54" s="15"/>
    </row>
    <row r="55" spans="1:13" x14ac:dyDescent="0.2">
      <c r="A55" s="15"/>
      <c r="B55" s="15"/>
      <c r="C55" s="15"/>
      <c r="D55" s="16"/>
      <c r="E55" s="16"/>
      <c r="F55" s="16"/>
      <c r="G55" s="16"/>
      <c r="H55" s="16"/>
      <c r="I55" s="15"/>
      <c r="J55" s="15"/>
      <c r="K55" s="15"/>
      <c r="L55" s="15"/>
      <c r="M55" s="15"/>
    </row>
    <row r="56" spans="1:13" x14ac:dyDescent="0.2">
      <c r="A56" s="15"/>
      <c r="B56" s="15"/>
      <c r="C56" s="15"/>
      <c r="D56" s="16"/>
      <c r="E56" s="16"/>
      <c r="F56" s="16"/>
      <c r="G56" s="16"/>
      <c r="H56" s="16"/>
      <c r="I56" s="15"/>
      <c r="J56" s="15"/>
      <c r="K56" s="15"/>
      <c r="L56" s="15"/>
      <c r="M56" s="15"/>
    </row>
    <row r="57" spans="1:13" x14ac:dyDescent="0.2">
      <c r="A57" s="15"/>
      <c r="B57" s="15"/>
      <c r="C57" s="15"/>
      <c r="D57" s="16"/>
      <c r="E57" s="16"/>
      <c r="F57" s="16"/>
      <c r="G57" s="16"/>
      <c r="H57" s="16"/>
      <c r="I57" s="15"/>
      <c r="J57" s="15"/>
      <c r="K57" s="15"/>
      <c r="L57" s="15"/>
      <c r="M57" s="15"/>
    </row>
    <row r="58" spans="1:13" x14ac:dyDescent="0.2">
      <c r="A58" s="15"/>
      <c r="B58" s="15"/>
      <c r="C58" s="15"/>
      <c r="D58" s="16"/>
      <c r="E58" s="16"/>
      <c r="F58" s="16"/>
      <c r="G58" s="16"/>
      <c r="H58" s="16"/>
      <c r="I58" s="15"/>
      <c r="J58" s="15"/>
      <c r="K58" s="15"/>
      <c r="L58" s="15"/>
      <c r="M58" s="15"/>
    </row>
    <row r="59" spans="1:13" x14ac:dyDescent="0.2">
      <c r="A59" s="15"/>
      <c r="B59" s="15"/>
      <c r="C59" s="15"/>
      <c r="D59" s="16"/>
      <c r="E59" s="16"/>
      <c r="F59" s="16"/>
      <c r="G59" s="16"/>
      <c r="H59" s="16"/>
      <c r="I59" s="15"/>
      <c r="J59" s="15"/>
      <c r="K59" s="15"/>
      <c r="L59" s="15"/>
      <c r="M59" s="15"/>
    </row>
    <row r="60" spans="1:13" x14ac:dyDescent="0.2">
      <c r="A60" s="15"/>
      <c r="B60" s="15"/>
      <c r="C60" s="15"/>
      <c r="D60" s="16"/>
      <c r="E60" s="16"/>
      <c r="F60" s="16"/>
      <c r="G60" s="16"/>
      <c r="H60" s="16"/>
      <c r="I60" s="15"/>
      <c r="J60" s="15"/>
      <c r="K60" s="15"/>
      <c r="L60" s="15"/>
      <c r="M60" s="15"/>
    </row>
    <row r="61" spans="1:13" x14ac:dyDescent="0.2">
      <c r="A61" s="15"/>
      <c r="B61" s="15"/>
      <c r="C61" s="15"/>
      <c r="D61" s="16"/>
      <c r="E61" s="16"/>
      <c r="F61" s="16"/>
      <c r="G61" s="16"/>
      <c r="H61" s="16"/>
      <c r="I61" s="15"/>
      <c r="J61" s="15"/>
      <c r="K61" s="15"/>
      <c r="L61" s="15"/>
      <c r="M61" s="15"/>
    </row>
    <row r="62" spans="1:13" x14ac:dyDescent="0.2">
      <c r="A62" s="15"/>
      <c r="B62" s="15"/>
      <c r="C62" s="15"/>
      <c r="D62" s="16"/>
      <c r="E62" s="16"/>
      <c r="F62" s="16"/>
      <c r="G62" s="16"/>
      <c r="H62" s="16"/>
      <c r="I62" s="15"/>
      <c r="J62" s="15"/>
      <c r="K62" s="15"/>
      <c r="L62" s="15"/>
      <c r="M62" s="15"/>
    </row>
  </sheetData>
  <mergeCells count="22">
    <mergeCell ref="A1:B3"/>
    <mergeCell ref="C1:J4"/>
    <mergeCell ref="K1:L2"/>
    <mergeCell ref="M1:N2"/>
    <mergeCell ref="K3:L4"/>
    <mergeCell ref="M3:N4"/>
    <mergeCell ref="D19:I19"/>
    <mergeCell ref="D20:I20"/>
    <mergeCell ref="D18:I18"/>
    <mergeCell ref="D16:I16"/>
    <mergeCell ref="D17:I17"/>
    <mergeCell ref="D11:I11"/>
    <mergeCell ref="D12:I12"/>
    <mergeCell ref="D13:I13"/>
    <mergeCell ref="D15:I15"/>
    <mergeCell ref="A5:N5"/>
    <mergeCell ref="A6:N6"/>
    <mergeCell ref="D9:I9"/>
    <mergeCell ref="D10:I10"/>
    <mergeCell ref="D7:I7"/>
    <mergeCell ref="D8:I8"/>
    <mergeCell ref="D14:I14"/>
  </mergeCells>
  <printOptions horizontalCentered="1" verticalCentered="1"/>
  <pageMargins left="0.23622047244094491" right="0.23622047244094491" top="0.74803149606299213" bottom="0.39" header="0.31496062992125984" footer="0.31496062992125984"/>
  <pageSetup scale="70"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90" zoomScaleNormal="90" workbookViewId="0">
      <selection activeCell="D9" sqref="D9:I9"/>
    </sheetView>
  </sheetViews>
  <sheetFormatPr baseColWidth="10" defaultColWidth="11.5703125" defaultRowHeight="12.75" x14ac:dyDescent="0.2"/>
  <cols>
    <col min="1" max="1" width="46.28515625" customWidth="1"/>
    <col min="2" max="2" width="16.85546875" bestFit="1" customWidth="1"/>
    <col min="3" max="3" width="39.5703125" bestFit="1" customWidth="1"/>
    <col min="4" max="8" width="7.85546875" style="17" customWidth="1"/>
    <col min="9" max="9" width="27.140625" customWidth="1"/>
    <col min="10" max="14" width="7.28515625" customWidth="1"/>
    <col min="15" max="15" width="14" customWidth="1"/>
  </cols>
  <sheetData>
    <row r="1" spans="1:17" ht="38.25" customHeight="1" x14ac:dyDescent="0.2">
      <c r="A1" s="154" t="s">
        <v>0</v>
      </c>
      <c r="B1" s="155"/>
      <c r="C1" s="160" t="s">
        <v>1</v>
      </c>
      <c r="D1" s="161"/>
      <c r="E1" s="161"/>
      <c r="F1" s="161"/>
      <c r="G1" s="161"/>
      <c r="H1" s="161"/>
      <c r="I1" s="161"/>
      <c r="J1" s="162"/>
      <c r="K1" s="169" t="s">
        <v>2</v>
      </c>
      <c r="L1" s="170"/>
      <c r="M1" s="169">
        <v>5</v>
      </c>
      <c r="N1" s="170"/>
      <c r="Q1">
        <v>8</v>
      </c>
    </row>
    <row r="2" spans="1:17" ht="38.25" customHeight="1" x14ac:dyDescent="0.2">
      <c r="A2" s="156"/>
      <c r="B2" s="157"/>
      <c r="C2" s="163"/>
      <c r="D2" s="164"/>
      <c r="E2" s="164"/>
      <c r="F2" s="164"/>
      <c r="G2" s="164"/>
      <c r="H2" s="164"/>
      <c r="I2" s="164"/>
      <c r="J2" s="165"/>
      <c r="K2" s="171"/>
      <c r="L2" s="172"/>
      <c r="M2" s="171"/>
      <c r="N2" s="172"/>
    </row>
    <row r="3" spans="1:17" ht="19.5" customHeight="1" x14ac:dyDescent="0.2">
      <c r="A3" s="158"/>
      <c r="B3" s="159"/>
      <c r="C3" s="163"/>
      <c r="D3" s="164"/>
      <c r="E3" s="164"/>
      <c r="F3" s="164"/>
      <c r="G3" s="164"/>
      <c r="H3" s="164"/>
      <c r="I3" s="164"/>
      <c r="J3" s="165"/>
      <c r="K3" s="173" t="s">
        <v>3</v>
      </c>
      <c r="L3" s="174"/>
      <c r="M3" s="177">
        <v>43203</v>
      </c>
      <c r="N3" s="170"/>
    </row>
    <row r="4" spans="1:17" ht="54.75" customHeight="1" x14ac:dyDescent="0.2">
      <c r="A4" s="26" t="s">
        <v>293</v>
      </c>
      <c r="B4" s="1"/>
      <c r="C4" s="166"/>
      <c r="D4" s="167"/>
      <c r="E4" s="167"/>
      <c r="F4" s="167"/>
      <c r="G4" s="167"/>
      <c r="H4" s="167"/>
      <c r="I4" s="167"/>
      <c r="J4" s="168"/>
      <c r="K4" s="175"/>
      <c r="L4" s="176"/>
      <c r="M4" s="171"/>
      <c r="N4" s="172"/>
    </row>
    <row r="5" spans="1:17" ht="54.75" customHeight="1" x14ac:dyDescent="0.2">
      <c r="A5" s="186" t="s">
        <v>183</v>
      </c>
      <c r="B5" s="187"/>
      <c r="C5" s="187"/>
      <c r="D5" s="187"/>
      <c r="E5" s="187"/>
      <c r="F5" s="187"/>
      <c r="G5" s="187"/>
      <c r="H5" s="187"/>
      <c r="I5" s="187"/>
      <c r="J5" s="187"/>
      <c r="K5" s="187"/>
      <c r="L5" s="187"/>
      <c r="M5" s="187"/>
      <c r="N5" s="187"/>
    </row>
    <row r="6" spans="1:17" ht="54.75" customHeight="1" x14ac:dyDescent="0.2">
      <c r="A6" s="186" t="s">
        <v>294</v>
      </c>
      <c r="B6" s="187"/>
      <c r="C6" s="187"/>
      <c r="D6" s="187"/>
      <c r="E6" s="187"/>
      <c r="F6" s="187"/>
      <c r="G6" s="187"/>
      <c r="H6" s="187"/>
      <c r="I6" s="187"/>
      <c r="J6" s="187"/>
      <c r="K6" s="187"/>
      <c r="L6" s="187"/>
      <c r="M6" s="187"/>
      <c r="N6" s="187"/>
    </row>
    <row r="7" spans="1:17" ht="60.75" customHeight="1" thickBot="1" x14ac:dyDescent="0.25">
      <c r="A7" s="54" t="s">
        <v>4</v>
      </c>
      <c r="B7" s="55" t="s">
        <v>5</v>
      </c>
      <c r="C7" s="55" t="s">
        <v>6</v>
      </c>
      <c r="D7" s="233" t="s">
        <v>7</v>
      </c>
      <c r="E7" s="234"/>
      <c r="F7" s="234"/>
      <c r="G7" s="234"/>
      <c r="H7" s="234"/>
      <c r="I7" s="235"/>
      <c r="J7" s="56" t="s">
        <v>8</v>
      </c>
      <c r="K7" s="56" t="s">
        <v>9</v>
      </c>
      <c r="L7" s="56" t="s">
        <v>10</v>
      </c>
      <c r="M7" s="57" t="s">
        <v>11</v>
      </c>
      <c r="N7" s="51" t="s">
        <v>12</v>
      </c>
    </row>
    <row r="8" spans="1:17" ht="150" customHeight="1" thickBot="1" x14ac:dyDescent="0.25">
      <c r="A8" s="5" t="s">
        <v>22</v>
      </c>
      <c r="B8" s="5" t="s">
        <v>23</v>
      </c>
      <c r="C8" s="6" t="s">
        <v>96</v>
      </c>
      <c r="D8" s="180" t="s">
        <v>496</v>
      </c>
      <c r="E8" s="183"/>
      <c r="F8" s="183"/>
      <c r="G8" s="183"/>
      <c r="H8" s="183"/>
      <c r="I8" s="184"/>
      <c r="J8" s="7"/>
      <c r="K8" s="7"/>
      <c r="L8" s="7"/>
      <c r="M8" s="7"/>
      <c r="N8" s="7"/>
    </row>
    <row r="9" spans="1:17" ht="54" customHeight="1" thickBot="1" x14ac:dyDescent="0.25">
      <c r="A9" s="5" t="s">
        <v>24</v>
      </c>
      <c r="B9" s="5" t="s">
        <v>23</v>
      </c>
      <c r="C9" s="5" t="s">
        <v>25</v>
      </c>
      <c r="D9" s="180"/>
      <c r="E9" s="183"/>
      <c r="F9" s="183"/>
      <c r="G9" s="183"/>
      <c r="H9" s="183"/>
      <c r="I9" s="184"/>
      <c r="J9" s="7"/>
      <c r="K9" s="7"/>
      <c r="L9" s="7"/>
      <c r="M9" s="7"/>
      <c r="N9" s="7"/>
    </row>
    <row r="10" spans="1:17" ht="113.25" customHeight="1" thickBot="1" x14ac:dyDescent="0.25">
      <c r="A10" s="5" t="s">
        <v>295</v>
      </c>
      <c r="B10" s="5" t="s">
        <v>296</v>
      </c>
      <c r="C10" s="5" t="s">
        <v>295</v>
      </c>
      <c r="D10" s="180" t="s">
        <v>302</v>
      </c>
      <c r="E10" s="183"/>
      <c r="F10" s="183"/>
      <c r="G10" s="183"/>
      <c r="H10" s="183"/>
      <c r="I10" s="184"/>
      <c r="J10" s="7">
        <v>1</v>
      </c>
      <c r="K10" s="7"/>
      <c r="L10" s="7"/>
      <c r="M10" s="7"/>
      <c r="N10" s="7"/>
    </row>
    <row r="11" spans="1:17" s="25" customFormat="1" ht="28.5" customHeight="1" thickBot="1" x14ac:dyDescent="0.25">
      <c r="A11" s="19" t="s">
        <v>71</v>
      </c>
      <c r="B11" s="19">
        <v>10</v>
      </c>
      <c r="C11" s="19" t="s">
        <v>49</v>
      </c>
      <c r="D11" s="202"/>
      <c r="E11" s="231"/>
      <c r="F11" s="231"/>
      <c r="G11" s="231"/>
      <c r="H11" s="231"/>
      <c r="I11" s="232"/>
      <c r="J11" s="24"/>
      <c r="K11" s="24"/>
      <c r="L11" s="24"/>
      <c r="M11" s="24"/>
      <c r="N11" s="24"/>
    </row>
    <row r="12" spans="1:17" ht="57.75" customHeight="1" thickBot="1" x14ac:dyDescent="0.25">
      <c r="A12" s="6" t="s">
        <v>111</v>
      </c>
      <c r="B12" s="6" t="s">
        <v>72</v>
      </c>
      <c r="C12" s="6" t="s">
        <v>73</v>
      </c>
      <c r="D12" s="180"/>
      <c r="E12" s="183"/>
      <c r="F12" s="183"/>
      <c r="G12" s="183"/>
      <c r="H12" s="183"/>
      <c r="I12" s="184"/>
      <c r="J12" s="7"/>
      <c r="K12" s="7"/>
      <c r="L12" s="7"/>
      <c r="M12" s="7"/>
      <c r="N12" s="7"/>
    </row>
    <row r="13" spans="1:17" ht="29.25" customHeight="1" thickBot="1" x14ac:dyDescent="0.25">
      <c r="A13" s="6"/>
      <c r="B13" s="6"/>
      <c r="C13" s="6"/>
      <c r="D13" s="180" t="s">
        <v>301</v>
      </c>
      <c r="E13" s="183"/>
      <c r="F13" s="183"/>
      <c r="G13" s="183"/>
      <c r="H13" s="183"/>
      <c r="I13" s="184"/>
      <c r="J13" s="7">
        <v>1</v>
      </c>
      <c r="K13" s="7"/>
      <c r="L13" s="7"/>
      <c r="M13" s="7"/>
      <c r="N13" s="7"/>
    </row>
    <row r="14" spans="1:17" ht="28.5" customHeight="1" thickBot="1" x14ac:dyDescent="0.25">
      <c r="A14" s="6"/>
      <c r="B14" s="6"/>
      <c r="C14" s="6"/>
      <c r="D14" s="185"/>
      <c r="E14" s="183"/>
      <c r="F14" s="183"/>
      <c r="G14" s="183"/>
      <c r="H14" s="183"/>
      <c r="I14" s="184"/>
      <c r="J14" s="7"/>
      <c r="K14" s="7"/>
      <c r="L14" s="7"/>
      <c r="M14" s="7"/>
      <c r="N14" s="7"/>
    </row>
    <row r="15" spans="1:17" ht="27" customHeight="1" thickBot="1" x14ac:dyDescent="0.25">
      <c r="A15" s="6"/>
      <c r="B15" s="6"/>
      <c r="C15" s="6"/>
      <c r="D15" s="185"/>
      <c r="E15" s="183"/>
      <c r="F15" s="183"/>
      <c r="G15" s="183"/>
      <c r="H15" s="183"/>
      <c r="I15" s="184"/>
      <c r="J15" s="7"/>
      <c r="K15" s="7"/>
      <c r="L15" s="7"/>
      <c r="M15" s="7"/>
      <c r="N15" s="7"/>
    </row>
    <row r="16" spans="1:17" ht="27" customHeight="1" thickBot="1" x14ac:dyDescent="0.25">
      <c r="A16" s="6"/>
      <c r="B16" s="6"/>
      <c r="C16" s="6"/>
      <c r="D16" s="185"/>
      <c r="E16" s="183"/>
      <c r="F16" s="183"/>
      <c r="G16" s="183"/>
      <c r="H16" s="183"/>
      <c r="I16" s="184"/>
      <c r="J16" s="7"/>
      <c r="K16" s="7"/>
      <c r="L16" s="7"/>
      <c r="M16" s="7"/>
      <c r="N16" s="7"/>
    </row>
    <row r="17" spans="1:14" x14ac:dyDescent="0.2">
      <c r="A17" s="12"/>
      <c r="B17" s="12"/>
      <c r="C17" s="12"/>
      <c r="D17" s="12"/>
      <c r="E17" s="12"/>
      <c r="F17" s="12"/>
      <c r="G17" s="12"/>
      <c r="H17" s="13" t="s">
        <v>57</v>
      </c>
      <c r="J17">
        <f>SUM(J8:J16)</f>
        <v>2</v>
      </c>
      <c r="K17">
        <f>SUM(K8:K16)</f>
        <v>0</v>
      </c>
      <c r="L17">
        <f>SUM(L8:L16)</f>
        <v>0</v>
      </c>
      <c r="M17">
        <f>SUM(M8:M16)</f>
        <v>0</v>
      </c>
      <c r="N17">
        <f>SUM(N8:N16)</f>
        <v>0</v>
      </c>
    </row>
    <row r="18" spans="1:14" ht="91.5" customHeight="1" thickBot="1" x14ac:dyDescent="0.25">
      <c r="A18" s="12"/>
      <c r="B18" s="12"/>
      <c r="C18" s="12"/>
      <c r="D18" s="14"/>
      <c r="E18" s="14"/>
      <c r="F18" s="14"/>
      <c r="G18" s="14"/>
      <c r="H18" s="14"/>
      <c r="I18" s="12"/>
      <c r="J18" s="3" t="s">
        <v>8</v>
      </c>
      <c r="K18" s="3" t="s">
        <v>9</v>
      </c>
      <c r="L18" s="3" t="s">
        <v>10</v>
      </c>
      <c r="M18" s="3" t="s">
        <v>11</v>
      </c>
      <c r="N18" s="4" t="s">
        <v>12</v>
      </c>
    </row>
    <row r="19" spans="1:14" x14ac:dyDescent="0.2">
      <c r="A19" s="12"/>
      <c r="B19" s="12"/>
      <c r="C19" s="12"/>
      <c r="D19" s="14"/>
      <c r="E19" s="14"/>
      <c r="F19" s="14"/>
      <c r="G19" s="14"/>
      <c r="H19" s="14"/>
      <c r="I19" s="12"/>
      <c r="J19" s="12"/>
      <c r="K19" s="12"/>
      <c r="L19" s="12"/>
      <c r="M19" s="12"/>
      <c r="N19" s="13"/>
    </row>
    <row r="20" spans="1:14" x14ac:dyDescent="0.2">
      <c r="A20" s="12"/>
      <c r="B20" s="12"/>
      <c r="C20" s="12"/>
      <c r="D20" s="14"/>
      <c r="E20" s="14"/>
      <c r="F20" s="14"/>
      <c r="G20" s="14"/>
      <c r="H20" s="14"/>
      <c r="I20" s="12"/>
      <c r="J20" s="12"/>
      <c r="K20" s="12"/>
      <c r="L20" s="12"/>
      <c r="M20" s="12"/>
      <c r="N20" s="13"/>
    </row>
    <row r="21" spans="1:14" x14ac:dyDescent="0.2">
      <c r="A21" s="12"/>
      <c r="B21" s="12"/>
      <c r="C21" s="12"/>
      <c r="D21" s="14"/>
      <c r="E21" s="14"/>
      <c r="F21" s="14"/>
      <c r="G21" s="14"/>
      <c r="H21" s="14"/>
      <c r="I21" s="12"/>
      <c r="J21" s="12"/>
      <c r="K21" s="12"/>
      <c r="L21" s="12"/>
      <c r="M21" s="12"/>
      <c r="N21" s="13"/>
    </row>
    <row r="22" spans="1:14" x14ac:dyDescent="0.2">
      <c r="A22" s="12"/>
      <c r="B22" s="12"/>
      <c r="C22" s="12"/>
      <c r="D22" s="14"/>
      <c r="E22" s="14"/>
      <c r="F22" s="14"/>
      <c r="G22" s="14"/>
      <c r="H22" s="14"/>
      <c r="I22" s="12"/>
      <c r="J22" s="12"/>
      <c r="K22" s="12"/>
      <c r="L22" s="12"/>
      <c r="M22" s="12"/>
      <c r="N22" s="13"/>
    </row>
    <row r="23" spans="1:14" x14ac:dyDescent="0.2">
      <c r="A23" s="12"/>
      <c r="B23" s="12"/>
      <c r="C23" s="12"/>
      <c r="D23" s="14"/>
      <c r="E23" s="14"/>
      <c r="F23" s="14"/>
      <c r="G23" s="14"/>
      <c r="H23" s="14"/>
      <c r="I23" s="12"/>
      <c r="J23" s="12"/>
      <c r="K23" s="12"/>
      <c r="L23" s="12"/>
      <c r="M23" s="12"/>
      <c r="N23" s="13"/>
    </row>
    <row r="24" spans="1:14" x14ac:dyDescent="0.2">
      <c r="A24" s="12"/>
      <c r="B24" s="12"/>
      <c r="C24" s="12"/>
      <c r="D24" s="14"/>
      <c r="E24" s="14"/>
      <c r="F24" s="14"/>
      <c r="G24" s="14"/>
      <c r="H24" s="14"/>
      <c r="I24" s="12"/>
      <c r="J24" s="12"/>
      <c r="K24" s="12"/>
      <c r="L24" s="12"/>
      <c r="M24" s="12"/>
      <c r="N24" s="13"/>
    </row>
    <row r="25" spans="1:14" x14ac:dyDescent="0.2">
      <c r="A25" s="12"/>
      <c r="B25" s="12"/>
      <c r="C25" s="12"/>
      <c r="D25" s="14"/>
      <c r="E25" s="14"/>
      <c r="F25" s="14"/>
      <c r="G25" s="14"/>
      <c r="H25" s="14"/>
      <c r="I25" s="12"/>
      <c r="J25" s="12"/>
      <c r="K25" s="12"/>
      <c r="L25" s="12"/>
      <c r="M25" s="12"/>
      <c r="N25" s="13"/>
    </row>
    <row r="26" spans="1:14" x14ac:dyDescent="0.2">
      <c r="A26" s="15"/>
      <c r="B26" s="15"/>
      <c r="C26" s="15"/>
      <c r="D26" s="16"/>
      <c r="E26" s="16"/>
      <c r="F26" s="16"/>
      <c r="G26" s="16"/>
      <c r="H26" s="16"/>
      <c r="I26" s="15"/>
      <c r="J26" s="15"/>
      <c r="K26" s="15"/>
      <c r="L26" s="15"/>
      <c r="M26" s="15"/>
    </row>
    <row r="27" spans="1:14" x14ac:dyDescent="0.2">
      <c r="A27" s="15"/>
      <c r="B27" s="15"/>
      <c r="C27" s="15"/>
      <c r="D27" s="16"/>
      <c r="E27" s="16"/>
      <c r="F27" s="16"/>
      <c r="G27" s="16"/>
      <c r="H27" s="16"/>
      <c r="I27" s="15"/>
      <c r="J27" s="15"/>
      <c r="K27" s="15"/>
      <c r="L27" s="15"/>
      <c r="M27" s="15"/>
    </row>
    <row r="28" spans="1:14" x14ac:dyDescent="0.2">
      <c r="A28" s="15"/>
      <c r="B28" s="15"/>
      <c r="C28" s="15"/>
      <c r="D28" s="16"/>
      <c r="E28" s="16"/>
      <c r="F28" s="16"/>
      <c r="G28" s="16"/>
      <c r="H28" s="16"/>
      <c r="I28" s="15"/>
      <c r="J28" s="15"/>
      <c r="K28" s="15"/>
      <c r="L28" s="15"/>
      <c r="M28" s="15"/>
    </row>
    <row r="29" spans="1:14" x14ac:dyDescent="0.2">
      <c r="A29" s="15"/>
      <c r="B29" s="15"/>
      <c r="C29" s="15"/>
      <c r="D29" s="16"/>
      <c r="E29" s="16"/>
      <c r="F29" s="16"/>
      <c r="G29" s="16"/>
      <c r="H29" s="16"/>
      <c r="I29" s="15"/>
      <c r="J29" s="15"/>
      <c r="K29" s="15"/>
      <c r="L29" s="15"/>
      <c r="M29" s="15"/>
    </row>
    <row r="30" spans="1:14" x14ac:dyDescent="0.2">
      <c r="A30" s="15"/>
      <c r="B30" s="15"/>
      <c r="C30" s="15"/>
      <c r="D30" s="16"/>
      <c r="E30" s="16"/>
      <c r="F30" s="16"/>
      <c r="G30" s="16"/>
      <c r="H30" s="16"/>
      <c r="I30" s="15"/>
      <c r="J30" s="15"/>
      <c r="K30" s="15"/>
      <c r="L30" s="15"/>
      <c r="M30" s="15"/>
    </row>
    <row r="31" spans="1:14" x14ac:dyDescent="0.2">
      <c r="A31" s="15"/>
      <c r="B31" s="15"/>
      <c r="C31" s="15"/>
      <c r="D31" s="16"/>
      <c r="E31" s="16"/>
      <c r="F31" s="16"/>
      <c r="G31" s="16"/>
      <c r="H31" s="16"/>
      <c r="I31" s="15"/>
      <c r="J31" s="15"/>
      <c r="K31" s="15"/>
      <c r="L31" s="15"/>
      <c r="M31" s="15"/>
    </row>
    <row r="32" spans="1:14" x14ac:dyDescent="0.2">
      <c r="A32" s="15"/>
      <c r="B32" s="15"/>
      <c r="C32" s="15"/>
      <c r="D32" s="16"/>
      <c r="E32" s="16"/>
      <c r="F32" s="16"/>
      <c r="G32" s="16"/>
      <c r="H32" s="16"/>
      <c r="I32" s="15"/>
      <c r="J32" s="15"/>
      <c r="K32" s="15"/>
      <c r="L32" s="15"/>
      <c r="M32" s="15"/>
    </row>
    <row r="33" spans="1:13" x14ac:dyDescent="0.2">
      <c r="A33" s="15"/>
      <c r="B33" s="15"/>
      <c r="C33" s="15"/>
      <c r="D33" s="16"/>
      <c r="E33" s="16"/>
      <c r="F33" s="16"/>
      <c r="G33" s="16"/>
      <c r="H33" s="16"/>
      <c r="I33" s="15"/>
      <c r="J33" s="15"/>
      <c r="K33" s="15"/>
      <c r="L33" s="15"/>
      <c r="M33" s="15"/>
    </row>
    <row r="34" spans="1:13" x14ac:dyDescent="0.2">
      <c r="A34" s="15"/>
      <c r="B34" s="15"/>
      <c r="C34" s="15"/>
      <c r="D34" s="16"/>
      <c r="E34" s="16"/>
      <c r="F34" s="16"/>
      <c r="G34" s="16"/>
      <c r="H34" s="16"/>
      <c r="I34" s="15"/>
      <c r="J34" s="15"/>
      <c r="K34" s="15"/>
      <c r="L34" s="15"/>
      <c r="M34" s="15"/>
    </row>
    <row r="35" spans="1:13" x14ac:dyDescent="0.2">
      <c r="A35" s="15"/>
      <c r="B35" s="15"/>
      <c r="C35" s="15"/>
      <c r="D35" s="16"/>
      <c r="E35" s="16"/>
      <c r="F35" s="16"/>
      <c r="G35" s="16"/>
      <c r="H35" s="16"/>
      <c r="I35" s="15"/>
      <c r="J35" s="15"/>
      <c r="K35" s="15"/>
      <c r="L35" s="15"/>
      <c r="M35" s="15"/>
    </row>
    <row r="36" spans="1:13" x14ac:dyDescent="0.2">
      <c r="A36" s="15"/>
      <c r="B36" s="15"/>
      <c r="C36" s="15"/>
      <c r="D36" s="16"/>
      <c r="E36" s="16"/>
      <c r="F36" s="16"/>
      <c r="G36" s="16"/>
      <c r="H36" s="16"/>
      <c r="I36" s="15"/>
      <c r="J36" s="15"/>
      <c r="K36" s="15"/>
      <c r="L36" s="15"/>
      <c r="M36" s="15"/>
    </row>
    <row r="37" spans="1:13" x14ac:dyDescent="0.2">
      <c r="A37" s="15"/>
      <c r="B37" s="15"/>
      <c r="C37" s="15"/>
      <c r="D37" s="16"/>
      <c r="E37" s="16"/>
      <c r="F37" s="16"/>
      <c r="G37" s="16"/>
      <c r="H37" s="16"/>
      <c r="I37" s="15"/>
      <c r="J37" s="15"/>
      <c r="K37" s="15"/>
      <c r="L37" s="15"/>
      <c r="M37" s="15"/>
    </row>
    <row r="38" spans="1:13" x14ac:dyDescent="0.2">
      <c r="A38" s="15"/>
      <c r="B38" s="15"/>
      <c r="C38" s="15"/>
      <c r="D38" s="16"/>
      <c r="E38" s="16"/>
      <c r="F38" s="16"/>
      <c r="G38" s="16"/>
      <c r="H38" s="16"/>
      <c r="I38" s="15"/>
      <c r="J38" s="15"/>
      <c r="K38" s="15"/>
      <c r="L38" s="15"/>
      <c r="M38" s="15"/>
    </row>
    <row r="39" spans="1:13" x14ac:dyDescent="0.2">
      <c r="A39" s="15"/>
      <c r="B39" s="15"/>
      <c r="C39" s="15"/>
      <c r="D39" s="16"/>
      <c r="E39" s="16"/>
      <c r="F39" s="16"/>
      <c r="G39" s="16"/>
      <c r="H39" s="16"/>
      <c r="I39" s="15"/>
      <c r="J39" s="15"/>
      <c r="K39" s="15"/>
      <c r="L39" s="15"/>
      <c r="M39" s="15"/>
    </row>
    <row r="40" spans="1:13" x14ac:dyDescent="0.2">
      <c r="A40" s="15"/>
      <c r="B40" s="15"/>
      <c r="C40" s="15"/>
      <c r="D40" s="16"/>
      <c r="E40" s="16"/>
      <c r="F40" s="16"/>
      <c r="G40" s="16"/>
      <c r="H40" s="16"/>
      <c r="I40" s="15"/>
      <c r="J40" s="15"/>
      <c r="K40" s="15"/>
      <c r="L40" s="15"/>
      <c r="M40" s="15"/>
    </row>
    <row r="41" spans="1:13" x14ac:dyDescent="0.2">
      <c r="A41" s="15"/>
      <c r="B41" s="15"/>
      <c r="C41" s="15"/>
      <c r="D41" s="16"/>
      <c r="E41" s="16"/>
      <c r="F41" s="16"/>
      <c r="G41" s="16"/>
      <c r="H41" s="16"/>
      <c r="I41" s="15"/>
      <c r="J41" s="15"/>
      <c r="K41" s="15"/>
      <c r="L41" s="15"/>
      <c r="M41" s="15"/>
    </row>
    <row r="42" spans="1:13" x14ac:dyDescent="0.2">
      <c r="A42" s="15"/>
      <c r="B42" s="15"/>
      <c r="C42" s="15"/>
      <c r="D42" s="16"/>
      <c r="E42" s="16"/>
      <c r="F42" s="16"/>
      <c r="G42" s="16"/>
      <c r="H42" s="16"/>
      <c r="I42" s="15"/>
      <c r="J42" s="15"/>
      <c r="K42" s="15"/>
      <c r="L42" s="15"/>
      <c r="M42" s="15"/>
    </row>
    <row r="43" spans="1:13" x14ac:dyDescent="0.2">
      <c r="A43" s="15"/>
      <c r="B43" s="15"/>
      <c r="C43" s="15"/>
      <c r="D43" s="16"/>
      <c r="E43" s="16"/>
      <c r="F43" s="16"/>
      <c r="G43" s="16"/>
      <c r="H43" s="16"/>
      <c r="I43" s="15"/>
      <c r="J43" s="15"/>
      <c r="K43" s="15"/>
      <c r="L43" s="15"/>
      <c r="M43" s="15"/>
    </row>
    <row r="44" spans="1:13" x14ac:dyDescent="0.2">
      <c r="A44" s="15"/>
      <c r="B44" s="15"/>
      <c r="C44" s="15"/>
      <c r="D44" s="16"/>
      <c r="E44" s="16"/>
      <c r="F44" s="16"/>
      <c r="G44" s="16"/>
      <c r="H44" s="16"/>
      <c r="I44" s="15"/>
      <c r="J44" s="15"/>
      <c r="K44" s="15"/>
      <c r="L44" s="15"/>
      <c r="M44" s="15"/>
    </row>
    <row r="45" spans="1:13" x14ac:dyDescent="0.2">
      <c r="A45" s="15"/>
      <c r="B45" s="15"/>
      <c r="C45" s="15"/>
      <c r="D45" s="16"/>
      <c r="E45" s="16"/>
      <c r="F45" s="16"/>
      <c r="G45" s="16"/>
      <c r="H45" s="16"/>
      <c r="I45" s="15"/>
      <c r="J45" s="15"/>
      <c r="K45" s="15"/>
      <c r="L45" s="15"/>
      <c r="M45" s="15"/>
    </row>
    <row r="46" spans="1:13" x14ac:dyDescent="0.2">
      <c r="A46" s="15"/>
      <c r="B46" s="15"/>
      <c r="C46" s="15"/>
      <c r="D46" s="16"/>
      <c r="E46" s="16"/>
      <c r="F46" s="16"/>
      <c r="G46" s="16"/>
      <c r="H46" s="16"/>
      <c r="I46" s="15"/>
      <c r="J46" s="15"/>
      <c r="K46" s="15"/>
      <c r="L46" s="15"/>
      <c r="M46" s="15"/>
    </row>
    <row r="47" spans="1:13" x14ac:dyDescent="0.2">
      <c r="A47" s="15"/>
      <c r="B47" s="15"/>
      <c r="C47" s="15"/>
      <c r="D47" s="16"/>
      <c r="E47" s="16"/>
      <c r="F47" s="16"/>
      <c r="G47" s="16"/>
      <c r="H47" s="16"/>
      <c r="I47" s="15"/>
      <c r="J47" s="15"/>
      <c r="K47" s="15"/>
      <c r="L47" s="15"/>
      <c r="M47" s="15"/>
    </row>
    <row r="48" spans="1:13" x14ac:dyDescent="0.2">
      <c r="A48" s="15"/>
      <c r="B48" s="15"/>
      <c r="C48" s="15"/>
      <c r="D48" s="16"/>
      <c r="E48" s="16"/>
      <c r="F48" s="16"/>
      <c r="G48" s="16"/>
      <c r="H48" s="16"/>
      <c r="I48" s="15"/>
      <c r="J48" s="15"/>
      <c r="K48" s="15"/>
      <c r="L48" s="15"/>
      <c r="M48" s="15"/>
    </row>
    <row r="49" spans="1:13" x14ac:dyDescent="0.2">
      <c r="A49" s="15"/>
      <c r="B49" s="15"/>
      <c r="C49" s="15"/>
      <c r="D49" s="16"/>
      <c r="E49" s="16"/>
      <c r="F49" s="16"/>
      <c r="G49" s="16"/>
      <c r="H49" s="16"/>
      <c r="I49" s="15"/>
      <c r="J49" s="15"/>
      <c r="K49" s="15"/>
      <c r="L49" s="15"/>
      <c r="M49" s="15"/>
    </row>
    <row r="50" spans="1:13" x14ac:dyDescent="0.2">
      <c r="A50" s="15"/>
      <c r="B50" s="15"/>
      <c r="C50" s="15"/>
      <c r="D50" s="16"/>
      <c r="E50" s="16"/>
      <c r="F50" s="16"/>
      <c r="G50" s="16"/>
      <c r="H50" s="16"/>
      <c r="I50" s="15"/>
      <c r="J50" s="15"/>
      <c r="K50" s="15"/>
      <c r="L50" s="15"/>
      <c r="M50" s="15"/>
    </row>
    <row r="51" spans="1:13" x14ac:dyDescent="0.2">
      <c r="A51" s="15"/>
      <c r="B51" s="15"/>
      <c r="C51" s="15"/>
      <c r="D51" s="16"/>
      <c r="E51" s="16"/>
      <c r="F51" s="16"/>
      <c r="G51" s="16"/>
      <c r="H51" s="16"/>
      <c r="I51" s="15"/>
      <c r="J51" s="15"/>
      <c r="K51" s="15"/>
      <c r="L51" s="15"/>
      <c r="M51" s="15"/>
    </row>
    <row r="52" spans="1:13" x14ac:dyDescent="0.2">
      <c r="A52" s="15"/>
      <c r="B52" s="15"/>
      <c r="C52" s="15"/>
      <c r="D52" s="16"/>
      <c r="E52" s="16"/>
      <c r="F52" s="16"/>
      <c r="G52" s="16"/>
      <c r="H52" s="16"/>
      <c r="I52" s="15"/>
      <c r="J52" s="15"/>
      <c r="K52" s="15"/>
      <c r="L52" s="15"/>
      <c r="M52" s="15"/>
    </row>
    <row r="53" spans="1:13" x14ac:dyDescent="0.2">
      <c r="A53" s="15"/>
      <c r="B53" s="15"/>
      <c r="C53" s="15"/>
      <c r="D53" s="16"/>
      <c r="E53" s="16"/>
      <c r="F53" s="16"/>
      <c r="G53" s="16"/>
      <c r="H53" s="16"/>
      <c r="I53" s="15"/>
      <c r="J53" s="15"/>
      <c r="K53" s="15"/>
      <c r="L53" s="15"/>
      <c r="M53" s="15"/>
    </row>
    <row r="54" spans="1:13" x14ac:dyDescent="0.2">
      <c r="A54" s="15"/>
      <c r="B54" s="15"/>
      <c r="C54" s="15"/>
      <c r="D54" s="16"/>
      <c r="E54" s="16"/>
      <c r="F54" s="16"/>
      <c r="G54" s="16"/>
      <c r="H54" s="16"/>
      <c r="I54" s="15"/>
      <c r="J54" s="15"/>
      <c r="K54" s="15"/>
      <c r="L54" s="15"/>
      <c r="M54" s="15"/>
    </row>
    <row r="55" spans="1:13" x14ac:dyDescent="0.2">
      <c r="A55" s="15"/>
      <c r="B55" s="15"/>
      <c r="C55" s="15"/>
      <c r="D55" s="16"/>
      <c r="E55" s="16"/>
      <c r="F55" s="16"/>
      <c r="G55" s="16"/>
      <c r="H55" s="16"/>
      <c r="I55" s="15"/>
      <c r="J55" s="15"/>
      <c r="K55" s="15"/>
      <c r="L55" s="15"/>
      <c r="M55" s="15"/>
    </row>
    <row r="56" spans="1:13" x14ac:dyDescent="0.2">
      <c r="A56" s="15"/>
      <c r="B56" s="15"/>
      <c r="C56" s="15"/>
      <c r="D56" s="16"/>
      <c r="E56" s="16"/>
      <c r="F56" s="16"/>
      <c r="G56" s="16"/>
      <c r="H56" s="16"/>
      <c r="I56" s="15"/>
      <c r="J56" s="15"/>
      <c r="K56" s="15"/>
      <c r="L56" s="15"/>
      <c r="M56" s="15"/>
    </row>
    <row r="57" spans="1:13" x14ac:dyDescent="0.2">
      <c r="A57" s="15"/>
      <c r="B57" s="15"/>
      <c r="C57" s="15"/>
      <c r="D57" s="16"/>
      <c r="E57" s="16"/>
      <c r="F57" s="16"/>
      <c r="G57" s="16"/>
      <c r="H57" s="16"/>
      <c r="I57" s="15"/>
      <c r="J57" s="15"/>
      <c r="K57" s="15"/>
      <c r="L57" s="15"/>
      <c r="M57" s="15"/>
    </row>
    <row r="58" spans="1:13" x14ac:dyDescent="0.2">
      <c r="A58" s="15"/>
      <c r="B58" s="15"/>
      <c r="C58" s="15"/>
      <c r="D58" s="16"/>
      <c r="E58" s="16"/>
      <c r="F58" s="16"/>
      <c r="G58" s="16"/>
      <c r="H58" s="16"/>
      <c r="I58" s="15"/>
      <c r="J58" s="15"/>
      <c r="K58" s="15"/>
      <c r="L58" s="15"/>
      <c r="M58" s="15"/>
    </row>
  </sheetData>
  <mergeCells count="18">
    <mergeCell ref="A1:B3"/>
    <mergeCell ref="C1:J4"/>
    <mergeCell ref="K1:L2"/>
    <mergeCell ref="M1:N2"/>
    <mergeCell ref="K3:L4"/>
    <mergeCell ref="M3:N4"/>
    <mergeCell ref="D10:I10"/>
    <mergeCell ref="A5:N5"/>
    <mergeCell ref="A6:N6"/>
    <mergeCell ref="D7:I7"/>
    <mergeCell ref="D8:I8"/>
    <mergeCell ref="D9:I9"/>
    <mergeCell ref="D16:I16"/>
    <mergeCell ref="D11:I11"/>
    <mergeCell ref="D12:I12"/>
    <mergeCell ref="D13:I13"/>
    <mergeCell ref="D14:I14"/>
    <mergeCell ref="D15:I15"/>
  </mergeCells>
  <printOptions horizontalCentered="1" verticalCentered="1"/>
  <pageMargins left="0.23622047244094491" right="0.23622047244094491" top="0.74803149606299213" bottom="0.39" header="0.31496062992125984" footer="0.31496062992125984"/>
  <pageSetup scale="70"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zoomScale="90" zoomScaleNormal="90" workbookViewId="0">
      <selection activeCell="B18" sqref="B18:L19"/>
    </sheetView>
  </sheetViews>
  <sheetFormatPr baseColWidth="10" defaultColWidth="11.5703125" defaultRowHeight="43.5" customHeight="1" x14ac:dyDescent="0.2"/>
  <cols>
    <col min="1" max="1" width="46.28515625" customWidth="1"/>
    <col min="2" max="2" width="16.85546875" bestFit="1" customWidth="1"/>
    <col min="3" max="3" width="39.5703125" bestFit="1" customWidth="1"/>
    <col min="4" max="8" width="7.85546875" style="17" customWidth="1"/>
    <col min="9" max="9" width="20.7109375" customWidth="1"/>
    <col min="10" max="14" width="7.28515625" customWidth="1"/>
    <col min="15" max="15" width="14" customWidth="1"/>
  </cols>
  <sheetData>
    <row r="1" spans="1:17" ht="43.5" customHeight="1" x14ac:dyDescent="0.2">
      <c r="A1" s="154" t="s">
        <v>0</v>
      </c>
      <c r="B1" s="155"/>
      <c r="C1" s="160" t="s">
        <v>1</v>
      </c>
      <c r="D1" s="161"/>
      <c r="E1" s="161"/>
      <c r="F1" s="161"/>
      <c r="G1" s="161"/>
      <c r="H1" s="161"/>
      <c r="I1" s="161"/>
      <c r="J1" s="162"/>
      <c r="K1" s="169" t="s">
        <v>2</v>
      </c>
      <c r="L1" s="170"/>
      <c r="M1" s="169">
        <v>5</v>
      </c>
      <c r="N1" s="170"/>
      <c r="Q1">
        <v>8</v>
      </c>
    </row>
    <row r="2" spans="1:17" ht="15.75" customHeight="1" x14ac:dyDescent="0.2">
      <c r="A2" s="156"/>
      <c r="B2" s="157"/>
      <c r="C2" s="163"/>
      <c r="D2" s="164"/>
      <c r="E2" s="164"/>
      <c r="F2" s="164"/>
      <c r="G2" s="164"/>
      <c r="H2" s="164"/>
      <c r="I2" s="164"/>
      <c r="J2" s="165"/>
      <c r="K2" s="171"/>
      <c r="L2" s="172"/>
      <c r="M2" s="171"/>
      <c r="N2" s="172"/>
    </row>
    <row r="3" spans="1:17" ht="15.75" customHeight="1" x14ac:dyDescent="0.2">
      <c r="A3" s="158"/>
      <c r="B3" s="159"/>
      <c r="C3" s="163"/>
      <c r="D3" s="164"/>
      <c r="E3" s="164"/>
      <c r="F3" s="164"/>
      <c r="G3" s="164"/>
      <c r="H3" s="164"/>
      <c r="I3" s="164"/>
      <c r="J3" s="165"/>
      <c r="K3" s="173" t="s">
        <v>3</v>
      </c>
      <c r="L3" s="174"/>
      <c r="M3" s="177">
        <v>43203</v>
      </c>
      <c r="N3" s="170"/>
    </row>
    <row r="4" spans="1:17" ht="43.5" customHeight="1" x14ac:dyDescent="0.2">
      <c r="A4" s="178" t="s">
        <v>336</v>
      </c>
      <c r="B4" s="179"/>
      <c r="C4" s="166"/>
      <c r="D4" s="167"/>
      <c r="E4" s="167"/>
      <c r="F4" s="167"/>
      <c r="G4" s="167"/>
      <c r="H4" s="167"/>
      <c r="I4" s="167"/>
      <c r="J4" s="168"/>
      <c r="K4" s="175"/>
      <c r="L4" s="176"/>
      <c r="M4" s="171"/>
      <c r="N4" s="172"/>
    </row>
    <row r="5" spans="1:17" ht="43.5" customHeight="1" x14ac:dyDescent="0.2">
      <c r="A5" s="186" t="s">
        <v>318</v>
      </c>
      <c r="B5" s="187"/>
      <c r="C5" s="187"/>
      <c r="D5" s="187"/>
      <c r="E5" s="187"/>
      <c r="F5" s="187"/>
      <c r="G5" s="187"/>
      <c r="H5" s="187"/>
      <c r="I5" s="187"/>
      <c r="J5" s="187"/>
      <c r="K5" s="187"/>
      <c r="L5" s="187"/>
      <c r="M5" s="187"/>
      <c r="N5" s="187"/>
    </row>
    <row r="6" spans="1:17" ht="43.5" customHeight="1" x14ac:dyDescent="0.2">
      <c r="A6" s="186" t="s">
        <v>289</v>
      </c>
      <c r="B6" s="187"/>
      <c r="C6" s="187"/>
      <c r="D6" s="187"/>
      <c r="E6" s="187"/>
      <c r="F6" s="187"/>
      <c r="G6" s="187"/>
      <c r="H6" s="187"/>
      <c r="I6" s="187"/>
      <c r="J6" s="187"/>
      <c r="K6" s="187"/>
      <c r="L6" s="187"/>
      <c r="M6" s="187"/>
      <c r="N6" s="187"/>
    </row>
    <row r="7" spans="1:17" ht="43.5" customHeight="1" thickBot="1" x14ac:dyDescent="0.25">
      <c r="A7" s="2" t="s">
        <v>4</v>
      </c>
      <c r="B7" s="2" t="s">
        <v>5</v>
      </c>
      <c r="C7" s="2" t="s">
        <v>6</v>
      </c>
      <c r="D7" s="188" t="s">
        <v>7</v>
      </c>
      <c r="E7" s="189"/>
      <c r="F7" s="189"/>
      <c r="G7" s="189"/>
      <c r="H7" s="189"/>
      <c r="I7" s="190"/>
      <c r="J7" s="3" t="s">
        <v>8</v>
      </c>
      <c r="K7" s="3" t="s">
        <v>9</v>
      </c>
      <c r="L7" s="3" t="s">
        <v>10</v>
      </c>
      <c r="M7" s="3" t="s">
        <v>11</v>
      </c>
      <c r="N7" s="4" t="s">
        <v>12</v>
      </c>
    </row>
    <row r="8" spans="1:17" ht="112.5" customHeight="1" thickBot="1" x14ac:dyDescent="0.25">
      <c r="A8" s="5" t="s">
        <v>13</v>
      </c>
      <c r="B8" s="5" t="s">
        <v>14</v>
      </c>
      <c r="C8" s="6" t="s">
        <v>93</v>
      </c>
      <c r="D8" s="180" t="s">
        <v>319</v>
      </c>
      <c r="E8" s="181"/>
      <c r="F8" s="181"/>
      <c r="G8" s="181"/>
      <c r="H8" s="181"/>
      <c r="I8" s="182"/>
      <c r="J8" s="7">
        <v>1</v>
      </c>
      <c r="K8" s="7"/>
      <c r="L8" s="7"/>
      <c r="M8" s="7"/>
      <c r="N8" s="7"/>
    </row>
    <row r="9" spans="1:17" ht="102.75" customHeight="1" thickBot="1" x14ac:dyDescent="0.25">
      <c r="A9" s="5" t="s">
        <v>94</v>
      </c>
      <c r="B9" s="5" t="s">
        <v>14</v>
      </c>
      <c r="C9" s="6" t="s">
        <v>105</v>
      </c>
      <c r="D9" s="180" t="s">
        <v>320</v>
      </c>
      <c r="E9" s="194"/>
      <c r="F9" s="194"/>
      <c r="G9" s="194"/>
      <c r="H9" s="194"/>
      <c r="I9" s="195"/>
      <c r="J9" s="7">
        <v>1</v>
      </c>
      <c r="K9" s="7"/>
      <c r="L9" s="7"/>
      <c r="M9" s="28"/>
      <c r="N9" s="7"/>
    </row>
    <row r="10" spans="1:17" ht="85.5" customHeight="1" thickBot="1" x14ac:dyDescent="0.25">
      <c r="A10" s="5" t="s">
        <v>321</v>
      </c>
      <c r="B10" s="5" t="s">
        <v>322</v>
      </c>
      <c r="C10" s="5" t="s">
        <v>321</v>
      </c>
      <c r="D10" s="180" t="s">
        <v>323</v>
      </c>
      <c r="E10" s="194"/>
      <c r="F10" s="194"/>
      <c r="G10" s="194"/>
      <c r="H10" s="194"/>
      <c r="I10" s="195"/>
      <c r="J10" s="7">
        <v>1</v>
      </c>
      <c r="K10" s="7"/>
      <c r="L10" s="7"/>
      <c r="M10" s="28"/>
      <c r="N10" s="7"/>
    </row>
    <row r="11" spans="1:17" ht="92.25" customHeight="1" thickBot="1" x14ac:dyDescent="0.25">
      <c r="A11" s="5" t="s">
        <v>24</v>
      </c>
      <c r="B11" s="18" t="s">
        <v>498</v>
      </c>
      <c r="C11" s="6" t="s">
        <v>499</v>
      </c>
      <c r="D11" s="180" t="s">
        <v>324</v>
      </c>
      <c r="E11" s="194"/>
      <c r="F11" s="194"/>
      <c r="G11" s="194"/>
      <c r="H11" s="194"/>
      <c r="I11" s="195"/>
      <c r="J11" s="7"/>
      <c r="K11" s="7"/>
      <c r="L11" s="7"/>
      <c r="M11" s="28">
        <v>1</v>
      </c>
      <c r="N11" s="7"/>
    </row>
    <row r="12" spans="1:17" ht="162" customHeight="1" thickBot="1" x14ac:dyDescent="0.25">
      <c r="A12" s="5" t="s">
        <v>62</v>
      </c>
      <c r="B12" s="18" t="s">
        <v>23</v>
      </c>
      <c r="C12" s="5" t="s">
        <v>96</v>
      </c>
      <c r="D12" s="180" t="s">
        <v>325</v>
      </c>
      <c r="E12" s="194"/>
      <c r="F12" s="194"/>
      <c r="G12" s="194"/>
      <c r="H12" s="194"/>
      <c r="I12" s="195"/>
      <c r="J12" s="7">
        <v>1</v>
      </c>
      <c r="K12" s="7"/>
      <c r="L12" s="7"/>
      <c r="M12" s="28"/>
      <c r="N12" s="7"/>
    </row>
    <row r="13" spans="1:17" ht="138" customHeight="1" thickBot="1" x14ac:dyDescent="0.25">
      <c r="A13" s="5" t="s">
        <v>326</v>
      </c>
      <c r="B13" s="18"/>
      <c r="C13" s="5"/>
      <c r="D13" s="180" t="s">
        <v>327</v>
      </c>
      <c r="E13" s="181"/>
      <c r="F13" s="181"/>
      <c r="G13" s="181"/>
      <c r="H13" s="181"/>
      <c r="I13" s="182"/>
      <c r="J13" s="7">
        <v>1</v>
      </c>
      <c r="K13" s="7"/>
      <c r="L13" s="7"/>
      <c r="M13" s="28"/>
      <c r="N13" s="7"/>
    </row>
    <row r="14" spans="1:17" ht="138" customHeight="1" thickBot="1" x14ac:dyDescent="0.25">
      <c r="A14" s="5" t="s">
        <v>332</v>
      </c>
      <c r="B14" s="18"/>
      <c r="C14" s="5"/>
      <c r="D14" s="180" t="s">
        <v>333</v>
      </c>
      <c r="E14" s="181"/>
      <c r="F14" s="181"/>
      <c r="G14" s="181"/>
      <c r="H14" s="181"/>
      <c r="I14" s="182"/>
      <c r="J14" s="7">
        <v>1</v>
      </c>
      <c r="K14" s="7"/>
      <c r="L14" s="7"/>
      <c r="M14" s="28"/>
      <c r="N14" s="7"/>
    </row>
    <row r="15" spans="1:17" ht="169.5" customHeight="1" thickBot="1" x14ac:dyDescent="0.25">
      <c r="A15" s="6" t="s">
        <v>330</v>
      </c>
      <c r="B15" s="18" t="s">
        <v>119</v>
      </c>
      <c r="C15" s="5"/>
      <c r="D15" s="180" t="s">
        <v>331</v>
      </c>
      <c r="E15" s="181"/>
      <c r="F15" s="181"/>
      <c r="G15" s="181"/>
      <c r="H15" s="181"/>
      <c r="I15" s="182"/>
      <c r="J15" s="7">
        <v>1</v>
      </c>
      <c r="K15" s="7"/>
      <c r="L15" s="7"/>
      <c r="M15" s="28"/>
      <c r="N15" s="7"/>
    </row>
    <row r="16" spans="1:17" ht="75.75" customHeight="1" thickBot="1" x14ac:dyDescent="0.25">
      <c r="A16" s="6" t="s">
        <v>109</v>
      </c>
      <c r="B16" s="22">
        <v>10</v>
      </c>
      <c r="C16" s="5" t="s">
        <v>67</v>
      </c>
      <c r="D16" s="180" t="s">
        <v>502</v>
      </c>
      <c r="E16" s="183"/>
      <c r="F16" s="183"/>
      <c r="G16" s="183"/>
      <c r="H16" s="183"/>
      <c r="I16" s="184"/>
      <c r="J16" s="7"/>
      <c r="K16" s="7"/>
      <c r="L16" s="7"/>
      <c r="M16" s="28">
        <v>1</v>
      </c>
      <c r="N16" s="7"/>
    </row>
    <row r="17" spans="1:14" ht="66" customHeight="1" thickBot="1" x14ac:dyDescent="0.25">
      <c r="A17" s="6"/>
      <c r="B17" s="22">
        <v>10</v>
      </c>
      <c r="C17" s="5" t="s">
        <v>504</v>
      </c>
      <c r="D17" s="180" t="s">
        <v>329</v>
      </c>
      <c r="E17" s="183"/>
      <c r="F17" s="183"/>
      <c r="G17" s="183"/>
      <c r="H17" s="183"/>
      <c r="I17" s="184"/>
      <c r="J17" s="7"/>
      <c r="K17" s="7">
        <v>1</v>
      </c>
      <c r="L17" s="7"/>
      <c r="M17" s="28"/>
      <c r="N17" s="7"/>
    </row>
    <row r="18" spans="1:14" ht="66" customHeight="1" thickBot="1" x14ac:dyDescent="0.25">
      <c r="A18" s="6"/>
      <c r="B18" s="22">
        <v>10</v>
      </c>
      <c r="C18" s="5" t="s">
        <v>504</v>
      </c>
      <c r="D18" s="180" t="s">
        <v>503</v>
      </c>
      <c r="E18" s="183"/>
      <c r="F18" s="183"/>
      <c r="G18" s="183"/>
      <c r="H18" s="183"/>
      <c r="I18" s="184"/>
      <c r="J18" s="7"/>
      <c r="K18" s="7"/>
      <c r="L18" s="7">
        <v>1</v>
      </c>
      <c r="M18" s="28"/>
      <c r="N18" s="7"/>
    </row>
    <row r="19" spans="1:14" ht="43.5" customHeight="1" thickBot="1" x14ac:dyDescent="0.25">
      <c r="A19" s="6"/>
      <c r="B19" s="22">
        <v>10</v>
      </c>
      <c r="C19" s="5" t="s">
        <v>504</v>
      </c>
      <c r="D19" s="185" t="s">
        <v>328</v>
      </c>
      <c r="E19" s="183"/>
      <c r="F19" s="183"/>
      <c r="G19" s="183"/>
      <c r="H19" s="183"/>
      <c r="I19" s="184"/>
      <c r="J19" s="7"/>
      <c r="K19" s="7"/>
      <c r="L19" s="7">
        <v>1</v>
      </c>
      <c r="M19" s="7"/>
      <c r="N19" s="7"/>
    </row>
    <row r="20" spans="1:14" ht="12.75" x14ac:dyDescent="0.2">
      <c r="A20" s="12"/>
      <c r="B20" s="12"/>
      <c r="C20" s="12"/>
      <c r="D20" s="12"/>
      <c r="E20" s="12"/>
      <c r="F20" s="12"/>
      <c r="G20" s="12"/>
      <c r="H20" s="13" t="s">
        <v>57</v>
      </c>
      <c r="J20">
        <f>SUM(J8:J19)</f>
        <v>7</v>
      </c>
      <c r="K20">
        <f>SUM(K8:K19)</f>
        <v>1</v>
      </c>
      <c r="L20">
        <f>SUM(L8:L19)</f>
        <v>2</v>
      </c>
      <c r="M20">
        <f>SUM(M8:M19)</f>
        <v>2</v>
      </c>
      <c r="N20">
        <f>SUM(N8:N19)</f>
        <v>0</v>
      </c>
    </row>
    <row r="21" spans="1:14" ht="43.5" customHeight="1" thickBot="1" x14ac:dyDescent="0.25">
      <c r="A21" s="12"/>
      <c r="B21" s="12"/>
      <c r="C21" s="12"/>
      <c r="D21" s="14"/>
      <c r="E21" s="14"/>
      <c r="F21" s="14"/>
      <c r="G21" s="14"/>
      <c r="H21" s="14"/>
      <c r="I21" s="12"/>
      <c r="J21" s="3" t="s">
        <v>8</v>
      </c>
      <c r="K21" s="3" t="s">
        <v>9</v>
      </c>
      <c r="L21" s="3" t="s">
        <v>10</v>
      </c>
      <c r="M21" s="3" t="s">
        <v>11</v>
      </c>
      <c r="N21" s="4" t="s">
        <v>12</v>
      </c>
    </row>
    <row r="22" spans="1:14" ht="43.5" customHeight="1" x14ac:dyDescent="0.2">
      <c r="A22" s="12"/>
      <c r="B22" s="12"/>
      <c r="C22" s="12"/>
      <c r="D22" s="14"/>
      <c r="E22" s="14"/>
      <c r="F22" s="14"/>
      <c r="G22" s="14"/>
      <c r="H22" s="14"/>
      <c r="I22" s="12"/>
      <c r="J22" s="12"/>
      <c r="K22" s="12"/>
      <c r="L22" s="12"/>
      <c r="M22" s="12"/>
      <c r="N22" s="13"/>
    </row>
    <row r="23" spans="1:14" ht="43.5" customHeight="1" x14ac:dyDescent="0.2">
      <c r="A23" s="12"/>
      <c r="B23" s="12"/>
      <c r="C23" s="12"/>
      <c r="D23" s="14"/>
      <c r="E23" s="14"/>
      <c r="F23" s="14"/>
      <c r="G23" s="14"/>
      <c r="H23" s="14"/>
      <c r="I23" s="12"/>
      <c r="J23" s="12"/>
      <c r="K23" s="12"/>
      <c r="L23" s="12"/>
      <c r="M23" s="12"/>
      <c r="N23" s="13"/>
    </row>
    <row r="24" spans="1:14" ht="43.5" customHeight="1" x14ac:dyDescent="0.2">
      <c r="A24" s="12"/>
      <c r="B24" s="12"/>
      <c r="C24" s="12"/>
      <c r="D24" s="14"/>
      <c r="E24" s="14"/>
      <c r="F24" s="14"/>
      <c r="G24" s="14"/>
      <c r="H24" s="14"/>
      <c r="I24" s="12"/>
      <c r="J24" s="12"/>
      <c r="K24" s="12"/>
      <c r="L24" s="12"/>
      <c r="M24" s="12"/>
      <c r="N24" s="13"/>
    </row>
    <row r="25" spans="1:14" ht="43.5" customHeight="1" x14ac:dyDescent="0.2">
      <c r="A25" s="12"/>
      <c r="B25" s="12"/>
      <c r="C25" s="12"/>
      <c r="D25" s="14"/>
      <c r="E25" s="14"/>
      <c r="F25" s="14"/>
      <c r="G25" s="14"/>
      <c r="H25" s="14"/>
      <c r="I25" s="12"/>
      <c r="J25" s="12"/>
      <c r="K25" s="12"/>
      <c r="L25" s="12"/>
      <c r="M25" s="12"/>
      <c r="N25" s="13"/>
    </row>
    <row r="26" spans="1:14" ht="43.5" customHeight="1" x14ac:dyDescent="0.2">
      <c r="A26" s="12"/>
      <c r="B26" s="12"/>
      <c r="C26" s="12"/>
      <c r="D26" s="14"/>
      <c r="E26" s="14"/>
      <c r="F26" s="14"/>
      <c r="G26" s="14"/>
      <c r="H26" s="14"/>
      <c r="I26" s="12"/>
      <c r="J26" s="12"/>
      <c r="K26" s="12"/>
      <c r="L26" s="12"/>
      <c r="M26" s="12"/>
      <c r="N26" s="13"/>
    </row>
    <row r="27" spans="1:14" ht="43.5" customHeight="1" x14ac:dyDescent="0.2">
      <c r="A27" s="12"/>
      <c r="B27" s="12"/>
      <c r="C27" s="12"/>
      <c r="D27" s="14"/>
      <c r="E27" s="14"/>
      <c r="F27" s="14"/>
      <c r="G27" s="14"/>
      <c r="H27" s="14"/>
      <c r="I27" s="12"/>
      <c r="J27" s="12"/>
      <c r="K27" s="12"/>
      <c r="L27" s="12"/>
      <c r="M27" s="12"/>
      <c r="N27" s="13"/>
    </row>
    <row r="28" spans="1:14" ht="43.5" customHeight="1" x14ac:dyDescent="0.2">
      <c r="A28" s="12"/>
      <c r="B28" s="12"/>
      <c r="C28" s="12"/>
      <c r="D28" s="14"/>
      <c r="E28" s="14"/>
      <c r="F28" s="14"/>
      <c r="G28" s="14"/>
      <c r="H28" s="14"/>
      <c r="I28" s="12"/>
      <c r="J28" s="12"/>
      <c r="K28" s="12"/>
      <c r="L28" s="12"/>
      <c r="M28" s="12"/>
      <c r="N28" s="13"/>
    </row>
    <row r="29" spans="1:14" ht="43.5" customHeight="1" x14ac:dyDescent="0.2">
      <c r="A29" s="15"/>
      <c r="B29" s="15"/>
      <c r="C29" s="15"/>
      <c r="D29" s="16"/>
      <c r="E29" s="16"/>
      <c r="F29" s="16"/>
      <c r="G29" s="16"/>
      <c r="H29" s="16"/>
      <c r="I29" s="15"/>
      <c r="J29" s="15"/>
      <c r="K29" s="15"/>
      <c r="L29" s="15"/>
      <c r="M29" s="15"/>
    </row>
    <row r="30" spans="1:14" ht="43.5" customHeight="1" x14ac:dyDescent="0.2">
      <c r="A30" s="15"/>
      <c r="B30" s="15"/>
      <c r="C30" s="15"/>
      <c r="D30" s="16"/>
      <c r="E30" s="16"/>
      <c r="F30" s="16"/>
      <c r="G30" s="16"/>
      <c r="H30" s="16"/>
      <c r="I30" s="15"/>
      <c r="J30" s="15"/>
      <c r="K30" s="15"/>
      <c r="L30" s="15"/>
      <c r="M30" s="15"/>
    </row>
    <row r="31" spans="1:14" ht="43.5" customHeight="1" x14ac:dyDescent="0.2">
      <c r="A31" s="15"/>
      <c r="B31" s="15"/>
      <c r="C31" s="15"/>
      <c r="D31" s="16"/>
      <c r="E31" s="16"/>
      <c r="F31" s="16"/>
      <c r="G31" s="16"/>
      <c r="H31" s="16"/>
      <c r="I31" s="15"/>
      <c r="J31" s="15"/>
      <c r="K31" s="15"/>
      <c r="L31" s="15"/>
      <c r="M31" s="15"/>
    </row>
    <row r="32" spans="1:14" ht="43.5" customHeight="1" x14ac:dyDescent="0.2">
      <c r="A32" s="15"/>
      <c r="B32" s="15"/>
      <c r="C32" s="15"/>
      <c r="D32" s="16"/>
      <c r="E32" s="16"/>
      <c r="F32" s="16"/>
      <c r="G32" s="16"/>
      <c r="H32" s="16"/>
      <c r="I32" s="15"/>
      <c r="J32" s="15"/>
      <c r="K32" s="15"/>
      <c r="L32" s="15"/>
      <c r="M32" s="15"/>
    </row>
    <row r="33" spans="1:13" ht="43.5" customHeight="1" x14ac:dyDescent="0.2">
      <c r="A33" s="15"/>
      <c r="B33" s="15"/>
      <c r="C33" s="15"/>
      <c r="D33" s="16"/>
      <c r="E33" s="16"/>
      <c r="F33" s="16"/>
      <c r="G33" s="16"/>
      <c r="H33" s="16"/>
      <c r="I33" s="15"/>
      <c r="J33" s="15"/>
      <c r="K33" s="15"/>
      <c r="L33" s="15"/>
      <c r="M33" s="15"/>
    </row>
    <row r="34" spans="1:13" ht="43.5" customHeight="1" x14ac:dyDescent="0.2">
      <c r="A34" s="15"/>
      <c r="B34" s="15"/>
      <c r="C34" s="15"/>
      <c r="D34" s="16"/>
      <c r="E34" s="16"/>
      <c r="F34" s="16"/>
      <c r="G34" s="16"/>
      <c r="H34" s="16"/>
      <c r="I34" s="15"/>
      <c r="J34" s="15"/>
      <c r="K34" s="15"/>
      <c r="L34" s="15"/>
      <c r="M34" s="15"/>
    </row>
    <row r="35" spans="1:13" ht="43.5" customHeight="1" x14ac:dyDescent="0.2">
      <c r="A35" s="15"/>
      <c r="B35" s="15"/>
      <c r="C35" s="15"/>
      <c r="D35" s="16"/>
      <c r="E35" s="16"/>
      <c r="F35" s="16"/>
      <c r="G35" s="16"/>
      <c r="H35" s="16"/>
      <c r="I35" s="15"/>
      <c r="J35" s="15"/>
      <c r="K35" s="15"/>
      <c r="L35" s="15"/>
      <c r="M35" s="15"/>
    </row>
    <row r="36" spans="1:13" ht="43.5" customHeight="1" x14ac:dyDescent="0.2">
      <c r="A36" s="15"/>
      <c r="B36" s="15"/>
      <c r="C36" s="15"/>
      <c r="D36" s="16"/>
      <c r="E36" s="16"/>
      <c r="F36" s="16"/>
      <c r="G36" s="16"/>
      <c r="H36" s="16"/>
      <c r="I36" s="15"/>
      <c r="J36" s="15"/>
      <c r="K36" s="15"/>
      <c r="L36" s="15"/>
      <c r="M36" s="15"/>
    </row>
    <row r="37" spans="1:13" ht="43.5" customHeight="1" x14ac:dyDescent="0.2">
      <c r="A37" s="15"/>
      <c r="B37" s="15"/>
      <c r="C37" s="15"/>
      <c r="D37" s="16"/>
      <c r="E37" s="16"/>
      <c r="F37" s="16"/>
      <c r="G37" s="16"/>
      <c r="H37" s="16"/>
      <c r="I37" s="15"/>
      <c r="J37" s="15"/>
      <c r="K37" s="15"/>
      <c r="L37" s="15"/>
      <c r="M37" s="15"/>
    </row>
    <row r="38" spans="1:13" ht="43.5" customHeight="1" x14ac:dyDescent="0.2">
      <c r="A38" s="15"/>
      <c r="B38" s="15"/>
      <c r="C38" s="15"/>
      <c r="D38" s="16"/>
      <c r="E38" s="16"/>
      <c r="F38" s="16"/>
      <c r="G38" s="16"/>
      <c r="H38" s="16"/>
      <c r="I38" s="15"/>
      <c r="J38" s="15"/>
      <c r="K38" s="15"/>
      <c r="L38" s="15"/>
      <c r="M38" s="15"/>
    </row>
    <row r="39" spans="1:13" ht="43.5" customHeight="1" x14ac:dyDescent="0.2">
      <c r="A39" s="15"/>
      <c r="B39" s="15"/>
      <c r="C39" s="15"/>
      <c r="D39" s="16"/>
      <c r="E39" s="16"/>
      <c r="F39" s="16"/>
      <c r="G39" s="16"/>
      <c r="H39" s="16"/>
      <c r="I39" s="15"/>
      <c r="J39" s="15"/>
      <c r="K39" s="15"/>
      <c r="L39" s="15"/>
      <c r="M39" s="15"/>
    </row>
    <row r="40" spans="1:13" ht="43.5" customHeight="1" x14ac:dyDescent="0.2">
      <c r="A40" s="15"/>
      <c r="B40" s="15"/>
      <c r="C40" s="15"/>
      <c r="D40" s="16"/>
      <c r="E40" s="16"/>
      <c r="F40" s="16"/>
      <c r="G40" s="16"/>
      <c r="H40" s="16"/>
      <c r="I40" s="15"/>
      <c r="J40" s="15"/>
      <c r="K40" s="15"/>
      <c r="L40" s="15"/>
      <c r="M40" s="15"/>
    </row>
    <row r="41" spans="1:13" ht="43.5" customHeight="1" x14ac:dyDescent="0.2">
      <c r="A41" s="15"/>
      <c r="B41" s="15"/>
      <c r="C41" s="15"/>
      <c r="D41" s="16"/>
      <c r="E41" s="16"/>
      <c r="F41" s="16"/>
      <c r="G41" s="16"/>
      <c r="H41" s="16"/>
      <c r="I41" s="15"/>
      <c r="J41" s="15"/>
      <c r="K41" s="15"/>
      <c r="L41" s="15"/>
      <c r="M41" s="15"/>
    </row>
    <row r="42" spans="1:13" ht="43.5" customHeight="1" x14ac:dyDescent="0.2">
      <c r="A42" s="15"/>
      <c r="B42" s="15"/>
      <c r="C42" s="15"/>
      <c r="D42" s="16"/>
      <c r="E42" s="16"/>
      <c r="F42" s="16"/>
      <c r="G42" s="16"/>
      <c r="H42" s="16"/>
      <c r="I42" s="15"/>
      <c r="J42" s="15"/>
      <c r="K42" s="15"/>
      <c r="L42" s="15"/>
      <c r="M42" s="15"/>
    </row>
    <row r="43" spans="1:13" ht="43.5" customHeight="1" x14ac:dyDescent="0.2">
      <c r="A43" s="15"/>
      <c r="B43" s="15"/>
      <c r="C43" s="15"/>
      <c r="D43" s="16"/>
      <c r="E43" s="16"/>
      <c r="F43" s="16"/>
      <c r="G43" s="16"/>
      <c r="H43" s="16"/>
      <c r="I43" s="15"/>
      <c r="J43" s="15"/>
      <c r="K43" s="15"/>
      <c r="L43" s="15"/>
      <c r="M43" s="15"/>
    </row>
    <row r="44" spans="1:13" ht="43.5" customHeight="1" x14ac:dyDescent="0.2">
      <c r="A44" s="15"/>
      <c r="B44" s="15"/>
      <c r="C44" s="15"/>
      <c r="D44" s="16"/>
      <c r="E44" s="16"/>
      <c r="F44" s="16"/>
      <c r="G44" s="16"/>
      <c r="H44" s="16"/>
      <c r="I44" s="15"/>
      <c r="J44" s="15"/>
      <c r="K44" s="15"/>
      <c r="L44" s="15"/>
      <c r="M44" s="15"/>
    </row>
    <row r="45" spans="1:13" ht="43.5" customHeight="1" x14ac:dyDescent="0.2">
      <c r="A45" s="15"/>
      <c r="B45" s="15"/>
      <c r="C45" s="15"/>
      <c r="D45" s="16"/>
      <c r="E45" s="16"/>
      <c r="F45" s="16"/>
      <c r="G45" s="16"/>
      <c r="H45" s="16"/>
      <c r="I45" s="15"/>
      <c r="J45" s="15"/>
      <c r="K45" s="15"/>
      <c r="L45" s="15"/>
      <c r="M45" s="15"/>
    </row>
    <row r="46" spans="1:13" ht="43.5" customHeight="1" x14ac:dyDescent="0.2">
      <c r="A46" s="15"/>
      <c r="B46" s="15"/>
      <c r="C46" s="15"/>
      <c r="D46" s="16"/>
      <c r="E46" s="16"/>
      <c r="F46" s="16"/>
      <c r="G46" s="16"/>
      <c r="H46" s="16"/>
      <c r="I46" s="15"/>
      <c r="J46" s="15"/>
      <c r="K46" s="15"/>
      <c r="L46" s="15"/>
      <c r="M46" s="15"/>
    </row>
    <row r="47" spans="1:13" ht="43.5" customHeight="1" x14ac:dyDescent="0.2">
      <c r="A47" s="15"/>
      <c r="B47" s="15"/>
      <c r="C47" s="15"/>
      <c r="D47" s="16"/>
      <c r="E47" s="16"/>
      <c r="F47" s="16"/>
      <c r="G47" s="16"/>
      <c r="H47" s="16"/>
      <c r="I47" s="15"/>
      <c r="J47" s="15"/>
      <c r="K47" s="15"/>
      <c r="L47" s="15"/>
      <c r="M47" s="15"/>
    </row>
    <row r="48" spans="1:13" ht="43.5" customHeight="1" x14ac:dyDescent="0.2">
      <c r="A48" s="15"/>
      <c r="B48" s="15"/>
      <c r="C48" s="15"/>
      <c r="D48" s="16"/>
      <c r="E48" s="16"/>
      <c r="F48" s="16"/>
      <c r="G48" s="16"/>
      <c r="H48" s="16"/>
      <c r="I48" s="15"/>
      <c r="J48" s="15"/>
      <c r="K48" s="15"/>
      <c r="L48" s="15"/>
      <c r="M48" s="15"/>
    </row>
    <row r="49" spans="1:13" ht="43.5" customHeight="1" x14ac:dyDescent="0.2">
      <c r="A49" s="15"/>
      <c r="B49" s="15"/>
      <c r="C49" s="15"/>
      <c r="D49" s="16"/>
      <c r="E49" s="16"/>
      <c r="F49" s="16"/>
      <c r="G49" s="16"/>
      <c r="H49" s="16"/>
      <c r="I49" s="15"/>
      <c r="J49" s="15"/>
      <c r="K49" s="15"/>
      <c r="L49" s="15"/>
      <c r="M49" s="15"/>
    </row>
    <row r="50" spans="1:13" ht="43.5" customHeight="1" x14ac:dyDescent="0.2">
      <c r="A50" s="15"/>
      <c r="B50" s="15"/>
      <c r="C50" s="15"/>
      <c r="D50" s="16"/>
      <c r="E50" s="16"/>
      <c r="F50" s="16"/>
      <c r="G50" s="16"/>
      <c r="H50" s="16"/>
      <c r="I50" s="15"/>
      <c r="J50" s="15"/>
      <c r="K50" s="15"/>
      <c r="L50" s="15"/>
      <c r="M50" s="15"/>
    </row>
    <row r="51" spans="1:13" ht="43.5" customHeight="1" x14ac:dyDescent="0.2">
      <c r="A51" s="15"/>
      <c r="B51" s="15"/>
      <c r="C51" s="15"/>
      <c r="D51" s="16"/>
      <c r="E51" s="16"/>
      <c r="F51" s="16"/>
      <c r="G51" s="16"/>
      <c r="H51" s="16"/>
      <c r="I51" s="15"/>
      <c r="J51" s="15"/>
      <c r="K51" s="15"/>
      <c r="L51" s="15"/>
      <c r="M51" s="15"/>
    </row>
    <row r="52" spans="1:13" ht="43.5" customHeight="1" x14ac:dyDescent="0.2">
      <c r="A52" s="15"/>
      <c r="B52" s="15"/>
      <c r="C52" s="15"/>
      <c r="D52" s="16"/>
      <c r="E52" s="16"/>
      <c r="F52" s="16"/>
      <c r="G52" s="16"/>
      <c r="H52" s="16"/>
      <c r="I52" s="15"/>
      <c r="J52" s="15"/>
      <c r="K52" s="15"/>
      <c r="L52" s="15"/>
      <c r="M52" s="15"/>
    </row>
    <row r="53" spans="1:13" ht="43.5" customHeight="1" x14ac:dyDescent="0.2">
      <c r="A53" s="15"/>
      <c r="B53" s="15"/>
      <c r="C53" s="15"/>
      <c r="D53" s="16"/>
      <c r="E53" s="16"/>
      <c r="F53" s="16"/>
      <c r="G53" s="16"/>
      <c r="H53" s="16"/>
      <c r="I53" s="15"/>
      <c r="J53" s="15"/>
      <c r="K53" s="15"/>
      <c r="L53" s="15"/>
      <c r="M53" s="15"/>
    </row>
    <row r="54" spans="1:13" ht="43.5" customHeight="1" x14ac:dyDescent="0.2">
      <c r="A54" s="15"/>
      <c r="B54" s="15"/>
      <c r="C54" s="15"/>
      <c r="D54" s="16"/>
      <c r="E54" s="16"/>
      <c r="F54" s="16"/>
      <c r="G54" s="16"/>
      <c r="H54" s="16"/>
      <c r="I54" s="15"/>
      <c r="J54" s="15"/>
      <c r="K54" s="15"/>
      <c r="L54" s="15"/>
      <c r="M54" s="15"/>
    </row>
    <row r="55" spans="1:13" ht="43.5" customHeight="1" x14ac:dyDescent="0.2">
      <c r="A55" s="15"/>
      <c r="B55" s="15"/>
      <c r="C55" s="15"/>
      <c r="D55" s="16"/>
      <c r="E55" s="16"/>
      <c r="F55" s="16"/>
      <c r="G55" s="16"/>
      <c r="H55" s="16"/>
      <c r="I55" s="15"/>
      <c r="J55" s="15"/>
      <c r="K55" s="15"/>
      <c r="L55" s="15"/>
      <c r="M55" s="15"/>
    </row>
    <row r="56" spans="1:13" ht="43.5" customHeight="1" x14ac:dyDescent="0.2">
      <c r="A56" s="15"/>
      <c r="B56" s="15"/>
      <c r="C56" s="15"/>
      <c r="D56" s="16"/>
      <c r="E56" s="16"/>
      <c r="F56" s="16"/>
      <c r="G56" s="16"/>
      <c r="H56" s="16"/>
      <c r="I56" s="15"/>
      <c r="J56" s="15"/>
      <c r="K56" s="15"/>
      <c r="L56" s="15"/>
      <c r="M56" s="15"/>
    </row>
    <row r="57" spans="1:13" ht="43.5" customHeight="1" x14ac:dyDescent="0.2">
      <c r="A57" s="15"/>
      <c r="B57" s="15"/>
      <c r="C57" s="15"/>
      <c r="D57" s="16"/>
      <c r="E57" s="16"/>
      <c r="F57" s="16"/>
      <c r="G57" s="16"/>
      <c r="H57" s="16"/>
      <c r="I57" s="15"/>
      <c r="J57" s="15"/>
      <c r="K57" s="15"/>
      <c r="L57" s="15"/>
      <c r="M57" s="15"/>
    </row>
    <row r="58" spans="1:13" ht="43.5" customHeight="1" x14ac:dyDescent="0.2">
      <c r="A58" s="15"/>
      <c r="B58" s="15"/>
      <c r="C58" s="15"/>
      <c r="D58" s="16"/>
      <c r="E58" s="16"/>
      <c r="F58" s="16"/>
      <c r="G58" s="16"/>
      <c r="H58" s="16"/>
      <c r="I58" s="15"/>
      <c r="J58" s="15"/>
      <c r="K58" s="15"/>
      <c r="L58" s="15"/>
      <c r="M58" s="15"/>
    </row>
    <row r="59" spans="1:13" ht="43.5" customHeight="1" x14ac:dyDescent="0.2">
      <c r="A59" s="15"/>
      <c r="B59" s="15"/>
      <c r="C59" s="15"/>
      <c r="D59" s="16"/>
      <c r="E59" s="16"/>
      <c r="F59" s="16"/>
      <c r="G59" s="16"/>
      <c r="H59" s="16"/>
      <c r="I59" s="15"/>
      <c r="J59" s="15"/>
      <c r="K59" s="15"/>
      <c r="L59" s="15"/>
      <c r="M59" s="15"/>
    </row>
    <row r="60" spans="1:13" ht="43.5" customHeight="1" x14ac:dyDescent="0.2">
      <c r="A60" s="15"/>
      <c r="B60" s="15"/>
      <c r="C60" s="15"/>
      <c r="D60" s="16"/>
      <c r="E60" s="16"/>
      <c r="F60" s="16"/>
      <c r="G60" s="16"/>
      <c r="H60" s="16"/>
      <c r="I60" s="15"/>
      <c r="J60" s="15"/>
      <c r="K60" s="15"/>
      <c r="L60" s="15"/>
      <c r="M60" s="15"/>
    </row>
    <row r="61" spans="1:13" ht="43.5" customHeight="1" x14ac:dyDescent="0.2">
      <c r="A61" s="15"/>
      <c r="B61" s="15"/>
      <c r="C61" s="15"/>
      <c r="D61" s="16"/>
      <c r="E61" s="16"/>
      <c r="F61" s="16"/>
      <c r="G61" s="16"/>
      <c r="H61" s="16"/>
      <c r="I61" s="15"/>
      <c r="J61" s="15"/>
      <c r="K61" s="15"/>
      <c r="L61" s="15"/>
      <c r="M61" s="15"/>
    </row>
  </sheetData>
  <mergeCells count="22">
    <mergeCell ref="D19:I19"/>
    <mergeCell ref="D13:I13"/>
    <mergeCell ref="D15:I15"/>
    <mergeCell ref="D17:I17"/>
    <mergeCell ref="D18:I18"/>
    <mergeCell ref="D14:I14"/>
    <mergeCell ref="D16:I16"/>
    <mergeCell ref="D10:I10"/>
    <mergeCell ref="D12:I12"/>
    <mergeCell ref="D9:I9"/>
    <mergeCell ref="A1:B3"/>
    <mergeCell ref="C1:J4"/>
    <mergeCell ref="D7:I7"/>
    <mergeCell ref="D8:I8"/>
    <mergeCell ref="A5:N5"/>
    <mergeCell ref="A6:N6"/>
    <mergeCell ref="D11:I11"/>
    <mergeCell ref="K1:L2"/>
    <mergeCell ref="M1:N2"/>
    <mergeCell ref="K3:L4"/>
    <mergeCell ref="M3:N4"/>
    <mergeCell ref="A4:B4"/>
  </mergeCells>
  <printOptions horizontalCentered="1" verticalCentered="1"/>
  <pageMargins left="0.23622047244094491" right="0.23622047244094491" top="0.74803149606299213" bottom="0.39" header="0.31496062992125984" footer="0.31496062992125984"/>
  <pageSetup scale="7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GESTIÓN ESTRATEGICA1</vt:lpstr>
      <vt:lpstr>INVESTIGACION</vt:lpstr>
      <vt:lpstr>GE MIC</vt:lpstr>
      <vt:lpstr>SERVICIOS ACADEMICOS</vt:lpstr>
      <vt:lpstr>BIENESTAR</vt:lpstr>
      <vt:lpstr>DOCENCIA</vt:lpstr>
      <vt:lpstr>GESTION ADMINISTRATIVA</vt:lpstr>
      <vt:lpstr>GESTION DOCUMENTAL</vt:lpstr>
      <vt:lpstr>PROYECCIÓN SOCIAL</vt:lpstr>
      <vt:lpstr>INTERNACIONALIZACIÓN</vt:lpstr>
      <vt:lpstr>TALENTO HUMANO</vt:lpstr>
      <vt:lpstr>MEJORAMIENTO</vt:lpstr>
      <vt:lpstr>INFORME</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dc:creator>
  <cp:lastModifiedBy>CONTROL INTERNO</cp:lastModifiedBy>
  <dcterms:created xsi:type="dcterms:W3CDTF">2018-08-27T00:13:45Z</dcterms:created>
  <dcterms:modified xsi:type="dcterms:W3CDTF">2019-01-30T15:44:44Z</dcterms:modified>
</cp:coreProperties>
</file>