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cGeneral\Documents\CINOC\AÑO 2020\PRESUPUESTO 2020\INFORME\GOBERNACION\08-AGOSTO-2020\"/>
    </mc:Choice>
  </mc:AlternateContent>
  <bookViews>
    <workbookView xWindow="0" yWindow="0" windowWidth="15360" windowHeight="112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3" i="1" l="1"/>
  <c r="Q42" i="1"/>
  <c r="P42" i="1"/>
  <c r="O42" i="1"/>
  <c r="Q9" i="1"/>
  <c r="P9" i="1"/>
  <c r="O9" i="1"/>
  <c r="P43" i="1" l="1"/>
  <c r="O43" i="1"/>
</calcChain>
</file>

<file path=xl/sharedStrings.xml><?xml version="1.0" encoding="utf-8"?>
<sst xmlns="http://schemas.openxmlformats.org/spreadsheetml/2006/main" count="143" uniqueCount="140">
  <si>
    <t>REPUBLICA DE COLOMBIA</t>
  </si>
  <si>
    <t xml:space="preserve">COLEGIO INTEGRADO NACIONAL ORIENTE DE CALDAS                                                                            </t>
  </si>
  <si>
    <t>EJECUCION PRESUPUESTAL INGRESOS</t>
  </si>
  <si>
    <t>De Ene-01-2020 a Ago-31-2020</t>
  </si>
  <si>
    <t>Codigo</t>
  </si>
  <si>
    <t>Descripción</t>
  </si>
  <si>
    <t>Presupto Inicial</t>
  </si>
  <si>
    <t>Modificación</t>
  </si>
  <si>
    <t>Traslados</t>
  </si>
  <si>
    <t>Presupto Definitivo</t>
  </si>
  <si>
    <t>Causacion (Recaudos en papeles)</t>
  </si>
  <si>
    <t>Adicion</t>
  </si>
  <si>
    <t>Reduccion</t>
  </si>
  <si>
    <t>Aplazamiento</t>
  </si>
  <si>
    <t>Desaplazamiento</t>
  </si>
  <si>
    <t>Creditos</t>
  </si>
  <si>
    <t>Contracreditos</t>
  </si>
  <si>
    <t>Anterior</t>
  </si>
  <si>
    <t>Periodo</t>
  </si>
  <si>
    <t>Total</t>
  </si>
  <si>
    <t>Saldo</t>
  </si>
  <si>
    <t xml:space="preserve">1                     </t>
  </si>
  <si>
    <t xml:space="preserve">INGRESOS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</si>
  <si>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                    </t>
  </si>
  <si>
    <t xml:space="preserve">INGRESOS CORRIENTES                                                                                                                                                                                                                             </t>
  </si>
  <si>
    <t xml:space="preserve">1102                  </t>
  </si>
  <si>
    <t xml:space="preserve">NO TRIBUTARIOS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</si>
  <si>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                </t>
  </si>
  <si>
    <t xml:space="preserve">OPERACIONALES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</si>
  <si>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11020401              </t>
  </si>
  <si>
    <t xml:space="preserve">VENTA DE BIENES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</si>
  <si>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1102040101            </t>
  </si>
  <si>
    <t xml:space="preserve">PRODUCTOS AGRICOLAS                                                                                                                                                                                                                             </t>
  </si>
  <si>
    <t xml:space="preserve">1102040104            </t>
  </si>
  <si>
    <t xml:space="preserve">SEMOVIENTES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</si>
  <si>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              </t>
  </si>
  <si>
    <t xml:space="preserve">VENTA DE SERVICIOS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</si>
  <si>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            </t>
  </si>
  <si>
    <t xml:space="preserve">SERVICIOS EDUCATIVOS                                                                                                                                                                                                                            </t>
  </si>
  <si>
    <t xml:space="preserve">110204030101          </t>
  </si>
  <si>
    <t xml:space="preserve">MATRICULAS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</si>
  <si>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110204030102          </t>
  </si>
  <si>
    <t xml:space="preserve">INSCRIPCIONES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</si>
  <si>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110204030109          </t>
  </si>
  <si>
    <t xml:space="preserve">CERTIFICADOS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</si>
  <si>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110204030111          </t>
  </si>
  <si>
    <t xml:space="preserve">HABILITACIONES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</si>
  <si>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110204030114          </t>
  </si>
  <si>
    <t xml:space="preserve">EXAMEN DE SUFICIENCIA                                                                                                                                                                                                                           </t>
  </si>
  <si>
    <t xml:space="preserve">110204030115          </t>
  </si>
  <si>
    <t xml:space="preserve">GRADO SOLEMNE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</si>
  <si>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110204030116          </t>
  </si>
  <si>
    <t xml:space="preserve">GRADO PRIVADO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</si>
  <si>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110204030117          </t>
  </si>
  <si>
    <t xml:space="preserve">CONTENIDO ANALITICO                                                                                                                                                                                                                             </t>
  </si>
  <si>
    <t xml:space="preserve">110204030118          </t>
  </si>
  <si>
    <t xml:space="preserve">CONSTANCIA DE ESUTDIO                                                                                                                                                                                                                           </t>
  </si>
  <si>
    <t xml:space="preserve">110204030119          </t>
  </si>
  <si>
    <t xml:space="preserve">PAZ Y SALVO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</si>
  <si>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110204030121          </t>
  </si>
  <si>
    <t xml:space="preserve">DUPLICADO DE DIPLOMA                                                                                                                                                                                                                            </t>
  </si>
  <si>
    <t xml:space="preserve">110204030124          </t>
  </si>
  <si>
    <t xml:space="preserve">INSCRIPCION TRABAJO DE GRADO                                                                                                                                                                                                                    </t>
  </si>
  <si>
    <t xml:space="preserve">110204030125          </t>
  </si>
  <si>
    <t xml:space="preserve">RECARGO MATRICULA EXTRAORDINARIA                                                                                                                                                                                                                </t>
  </si>
  <si>
    <t xml:space="preserve">110204030126          </t>
  </si>
  <si>
    <t xml:space="preserve">MATRICULA SEMINARIOS, DIPLOMADOS Y CURSOS                                                                                                                                                                                                       </t>
  </si>
  <si>
    <t xml:space="preserve">110205                </t>
  </si>
  <si>
    <t xml:space="preserve">APORTES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</si>
  <si>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11020505              </t>
  </si>
  <si>
    <t xml:space="preserve">APORTES DE OTRAS ENTIDADES                                                                                                                                                                                                                      </t>
  </si>
  <si>
    <t xml:space="preserve">1102050501            </t>
  </si>
  <si>
    <t xml:space="preserve">DEL NIVEL NACIONAL                                                                                                                                                                                                                              </t>
  </si>
  <si>
    <t xml:space="preserve">110205050101          </t>
  </si>
  <si>
    <t xml:space="preserve">DEL NIVEL CENTRAL NACIONAL                                                                                                                                                                                                                      </t>
  </si>
  <si>
    <t xml:space="preserve">11020505010191        </t>
  </si>
  <si>
    <t xml:space="preserve">APORTES DE LA NACIÓN PARA FUNCIONAMIENTO                                                                                                                                                                                                        </t>
  </si>
  <si>
    <t xml:space="preserve">110298                </t>
  </si>
  <si>
    <t xml:space="preserve">OTROS INGRESOS NO TRIBUTARIOS                                                                                                                                                                                                                   </t>
  </si>
  <si>
    <t xml:space="preserve">11029898              </t>
  </si>
  <si>
    <t xml:space="preserve">OTROS INGRESOS NO TRIBUTARIOS NO ESPECIFICADOS                                                                                                                                                                                                  </t>
  </si>
  <si>
    <t xml:space="preserve">1102989801            </t>
  </si>
  <si>
    <t xml:space="preserve">ARRENDAMIENTO                                                                                                                                                                                                                                   </t>
  </si>
  <si>
    <t xml:space="preserve">1102989802            </t>
  </si>
  <si>
    <t xml:space="preserve">SECADO HORNO DE MADERA                                                                                                                                                                                                                          </t>
  </si>
  <si>
    <t xml:space="preserve">1102989806            </t>
  </si>
  <si>
    <t xml:space="preserve">DEVOLUCION IVA VIGENCIA (CREE 2019)                                                                                                                                                                                                             </t>
  </si>
  <si>
    <t xml:space="preserve">12                    </t>
  </si>
  <si>
    <t xml:space="preserve">RECURSOS DE CAPITAL                                                                                                                                                                                                                             </t>
  </si>
  <si>
    <t xml:space="preserve">1202                  </t>
  </si>
  <si>
    <t xml:space="preserve">OTROS RECURSOS DE CAPITAL                                                                                                                                                                                                                       </t>
  </si>
  <si>
    <t xml:space="preserve">120201                </t>
  </si>
  <si>
    <t xml:space="preserve">RECURSOS DEL BALANCE                                                                                                                                                                                                                            </t>
  </si>
  <si>
    <t xml:space="preserve">12020101              </t>
  </si>
  <si>
    <t xml:space="preserve">RECUPERACIÓN DE CARTERA                                                                                                                                                                                                                         </t>
  </si>
  <si>
    <t xml:space="preserve">1202010103            </t>
  </si>
  <si>
    <t xml:space="preserve">RECUPERACION DE CARTERA  (CAPITAL VIGENCIAS ANTERIORES)                                                                                                                                                                                         </t>
  </si>
  <si>
    <t xml:space="preserve">1202010105            </t>
  </si>
  <si>
    <t xml:space="preserve">RECUPERACION DE CARTERA (INTERESES VIGENCIAS ANTERIORES)                                                                                                                                                                                        </t>
  </si>
  <si>
    <t xml:space="preserve">12020198              </t>
  </si>
  <si>
    <t xml:space="preserve">OTROS RECURSOS DEL BALANCE                                                                                                                                                                                                                      </t>
  </si>
  <si>
    <t xml:space="preserve">1202019802            </t>
  </si>
  <si>
    <t xml:space="preserve">DEVOLUCION IVA VIGENCIA ANTERIOR (CREE)                                                                                                                                                                                                         </t>
  </si>
  <si>
    <t xml:space="preserve">120203                </t>
  </si>
  <si>
    <t xml:space="preserve">RENDIMIENTOS POR OPERACIONES FINANCIERAS                                                                                                                                                                                                        </t>
  </si>
  <si>
    <t xml:space="preserve">12020301              </t>
  </si>
  <si>
    <t xml:space="preserve">INTERESES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</si>
  <si>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1202030101            </t>
  </si>
  <si>
    <t xml:space="preserve">PROVENIENTES DE RECURSOS DE LIBRE DESTINACIÓN (FUNCIONAMIENTO)                                                                                                                                                                                  </t>
  </si>
  <si>
    <t xml:space="preserve">120203010101          </t>
  </si>
  <si>
    <t xml:space="preserve">RENDIMIENTOS FINANCIEROS RECURSOS PROPIOS (MATRICULAS-RENTA LIQUIDA Y CTAS CTES)                                                                                                                                                                </t>
  </si>
  <si>
    <t xml:space="preserve">120203010102          </t>
  </si>
  <si>
    <t xml:space="preserve">RENDIMIENTOS FINANCIEROS EXCEDENTES FINANCIEROS 2018 (RENTA LIQUIDA Y CTAS CTES)                                                                                                                                                                </t>
  </si>
  <si>
    <t xml:space="preserve">120203010198          </t>
  </si>
  <si>
    <t xml:space="preserve">RENDIMIENTOS FINANICIEROS RECURSOS NACION (RENTA LIQUIDA -CTAS CTES.                                                                                                                                                                            </t>
  </si>
  <si>
    <t xml:space="preserve">1202030103            </t>
  </si>
  <si>
    <t xml:space="preserve">PROVENIENTES DE RECURSOS DE DESTINACION ESPECIFICA (INVERSION)                                                                                                                                                                                  </t>
  </si>
  <si>
    <t xml:space="preserve">120203010301          </t>
  </si>
  <si>
    <t xml:space="preserve">RENDIMIENTOS FINANCIEROS DE RECURSOS CREE                                                                                                                                                                                                       </t>
  </si>
  <si>
    <t xml:space="preserve">120203010302          </t>
  </si>
  <si>
    <t xml:space="preserve">RENDIMIENTOS FINANCIEROS RECUROS PLAN DE FOMENTO A LA CALIDAD                                                                                                                                                                                   </t>
  </si>
  <si>
    <t xml:space="preserve">120207                </t>
  </si>
  <si>
    <t xml:space="preserve">UTILIDADES Y EXCEDENTES FINANCIEROS                                                                                                                                                                                                             </t>
  </si>
  <si>
    <t xml:space="preserve">12020703              </t>
  </si>
  <si>
    <t xml:space="preserve">EXCEDENTES DE ESTABLECIMIENTOS PÚBLICOS                                                                                                                                                                                                         </t>
  </si>
  <si>
    <t xml:space="preserve">1202070301            </t>
  </si>
  <si>
    <t xml:space="preserve">EXCEDENTES RECURSOS NACION                                                                                                                                                                                                                      </t>
  </si>
  <si>
    <t xml:space="preserve">1202070302            </t>
  </si>
  <si>
    <t xml:space="preserve">EXCEDENTES RECURSOS PROPIOS                                                                                                                                                                                                                     </t>
  </si>
  <si>
    <t xml:space="preserve">1202070303            </t>
  </si>
  <si>
    <t xml:space="preserve">EXCEDENTES FINANCIEROS RECURSOS CREE                                                                                                                                                                                                            </t>
  </si>
  <si>
    <t xml:space="preserve">1202070304            </t>
  </si>
  <si>
    <t xml:space="preserve">EXCEDENTES FINANCIEROS UNIVERSIDAD EN EL CAMPO                                                                                                                                                                                                  </t>
  </si>
  <si>
    <t xml:space="preserve">1202070305            </t>
  </si>
  <si>
    <t xml:space="preserve">EXCEDENTES FINANCIEROS PLANES DE FOMENTO                                                                                                                                                                                                        </t>
  </si>
  <si>
    <t xml:space="preserve">1202070306            </t>
  </si>
  <si>
    <t xml:space="preserve">EXCEDENTES FINANCIEROS COOPERATICAS                                                                                                                                                                                                             </t>
  </si>
  <si>
    <t>ORIGINAL FIRMADO POR:</t>
  </si>
  <si>
    <t>LIBANIEL DE JESUS GOMEZ RAMIREZ</t>
  </si>
  <si>
    <t>JEFE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</si>
</sst>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theme="1"/>
      <name val="Lucida Calligraphy"/>
      <family val="4"/>
    </font>
    <font>
      <sz val="8"/>
      <color theme="0"/>
      <name val="Tahoma"/>
      <family val="2"/>
    </font>
    <font>
      <b/>
      <sz val="7"/>
      <color theme="0"/>
      <name val="Tahoma"/>
      <family val="2"/>
    </font>
    <font>
      <sz val="7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3" fontId="0" fillId="0" borderId="0" xfId="0" applyNumberFormat="1"/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C1" workbookViewId="0">
      <selection activeCell="Q44" sqref="Q44"/>
    </sheetView>
  </sheetViews>
  <sheetFormatPr baseColWidth="10" defaultRowHeight="10.5" x14ac:dyDescent="0.15"/>
  <cols>
    <col min="1" max="1" width="14.1640625" customWidth="1"/>
    <col min="2" max="2" width="46.33203125" customWidth="1"/>
    <col min="3" max="3" width="14.83203125" bestFit="1" customWidth="1"/>
    <col min="4" max="4" width="13.1640625" bestFit="1" customWidth="1"/>
    <col min="5" max="9" width="11.83203125" customWidth="1"/>
    <col min="10" max="10" width="18.33203125" bestFit="1" customWidth="1"/>
    <col min="11" max="14" width="11.83203125" customWidth="1"/>
    <col min="15" max="17" width="13.1640625" bestFit="1" customWidth="1"/>
    <col min="18" max="24" width="11.83203125" customWidth="1"/>
  </cols>
  <sheetData>
    <row r="1" spans="1:17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x14ac:dyDescent="0.1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x14ac:dyDescent="0.15">
      <c r="A3" s="8">
        <v>890802678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x14ac:dyDescent="0.1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x14ac:dyDescent="0.15">
      <c r="A5" s="8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7" spans="1:17" x14ac:dyDescent="0.15">
      <c r="A7" s="6" t="s">
        <v>4</v>
      </c>
      <c r="B7" s="6" t="s">
        <v>5</v>
      </c>
      <c r="C7" s="6" t="s">
        <v>6</v>
      </c>
      <c r="D7" s="6" t="s">
        <v>7</v>
      </c>
      <c r="E7" s="7"/>
      <c r="F7" s="7"/>
      <c r="G7" s="7"/>
      <c r="H7" s="6" t="s">
        <v>8</v>
      </c>
      <c r="I7" s="7"/>
      <c r="J7" s="6" t="s">
        <v>9</v>
      </c>
      <c r="K7" s="6" t="s">
        <v>10</v>
      </c>
      <c r="L7" s="7"/>
      <c r="M7" s="6"/>
      <c r="N7" s="7"/>
      <c r="O7" s="7"/>
      <c r="P7" s="7"/>
      <c r="Q7" s="7"/>
    </row>
    <row r="8" spans="1:17" x14ac:dyDescent="0.15">
      <c r="A8" s="7"/>
      <c r="B8" s="7"/>
      <c r="C8" s="7"/>
      <c r="D8" s="5" t="s">
        <v>11</v>
      </c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7"/>
      <c r="K8" s="5" t="s">
        <v>17</v>
      </c>
      <c r="L8" s="5" t="s">
        <v>18</v>
      </c>
      <c r="M8" s="5" t="s">
        <v>19</v>
      </c>
      <c r="N8" s="5" t="s">
        <v>17</v>
      </c>
      <c r="O8" s="5" t="s">
        <v>18</v>
      </c>
      <c r="P8" s="5" t="s">
        <v>19</v>
      </c>
      <c r="Q8" s="5" t="s">
        <v>20</v>
      </c>
    </row>
    <row r="9" spans="1:17" x14ac:dyDescent="0.15">
      <c r="A9" s="1" t="s">
        <v>21</v>
      </c>
      <c r="B9" s="1" t="s">
        <v>22</v>
      </c>
      <c r="C9" s="2">
        <v>5222606402</v>
      </c>
      <c r="D9" s="2">
        <v>3407734178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8630340580</v>
      </c>
      <c r="K9" s="2">
        <v>0</v>
      </c>
      <c r="L9" s="2">
        <v>0</v>
      </c>
      <c r="M9" s="2">
        <v>0</v>
      </c>
      <c r="N9" s="2">
        <v>0</v>
      </c>
      <c r="O9" s="2">
        <f>2973028220.54+4572572040</f>
        <v>7545600260.54</v>
      </c>
      <c r="P9" s="2">
        <f>2973028220.54+4572572040</f>
        <v>7545600260.54</v>
      </c>
      <c r="Q9" s="2">
        <f>+J9-O9</f>
        <v>1084740319.46</v>
      </c>
    </row>
    <row r="10" spans="1:17" x14ac:dyDescent="0.15">
      <c r="A10" s="1" t="s">
        <v>23</v>
      </c>
      <c r="B10" s="1" t="s">
        <v>24</v>
      </c>
      <c r="C10" s="2">
        <v>3390779903</v>
      </c>
      <c r="D10" s="2">
        <v>653728332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4044508235</v>
      </c>
      <c r="K10" s="2">
        <v>0</v>
      </c>
      <c r="L10" s="2">
        <v>0</v>
      </c>
      <c r="M10" s="2">
        <v>0</v>
      </c>
      <c r="N10" s="2">
        <v>0</v>
      </c>
      <c r="O10" s="2">
        <v>2810076871</v>
      </c>
      <c r="P10" s="2">
        <v>2810076871</v>
      </c>
      <c r="Q10" s="2">
        <v>1234431364</v>
      </c>
    </row>
    <row r="11" spans="1:17" x14ac:dyDescent="0.15">
      <c r="A11" s="1" t="s">
        <v>25</v>
      </c>
      <c r="B11" s="1" t="s">
        <v>26</v>
      </c>
      <c r="C11" s="2">
        <v>3390779903</v>
      </c>
      <c r="D11" s="2">
        <v>653728332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4044508235</v>
      </c>
      <c r="K11" s="2">
        <v>0</v>
      </c>
      <c r="L11" s="2">
        <v>0</v>
      </c>
      <c r="M11" s="2">
        <v>0</v>
      </c>
      <c r="N11" s="2">
        <v>0</v>
      </c>
      <c r="O11" s="2">
        <v>2810076871</v>
      </c>
      <c r="P11" s="2">
        <v>2810076871</v>
      </c>
      <c r="Q11" s="2">
        <v>1234431364</v>
      </c>
    </row>
    <row r="12" spans="1:17" x14ac:dyDescent="0.15">
      <c r="A12" s="1" t="s">
        <v>27</v>
      </c>
      <c r="B12" s="1" t="s">
        <v>28</v>
      </c>
      <c r="C12" s="2">
        <v>547907552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547907552</v>
      </c>
      <c r="K12" s="2">
        <v>0</v>
      </c>
      <c r="L12" s="2">
        <v>0</v>
      </c>
      <c r="M12" s="2">
        <v>0</v>
      </c>
      <c r="N12" s="2">
        <v>0</v>
      </c>
      <c r="O12" s="2">
        <v>181476747</v>
      </c>
      <c r="P12" s="2">
        <v>181476747</v>
      </c>
      <c r="Q12" s="2">
        <v>366430805</v>
      </c>
    </row>
    <row r="13" spans="1:17" x14ac:dyDescent="0.15">
      <c r="A13" s="1" t="s">
        <v>29</v>
      </c>
      <c r="B13" s="1" t="s">
        <v>30</v>
      </c>
      <c r="C13" s="2">
        <v>996574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996574</v>
      </c>
      <c r="K13" s="2">
        <v>0</v>
      </c>
      <c r="L13" s="2">
        <v>0</v>
      </c>
      <c r="M13" s="2">
        <v>0</v>
      </c>
      <c r="N13" s="2">
        <v>0</v>
      </c>
      <c r="O13" s="2">
        <v>100000</v>
      </c>
      <c r="P13" s="2">
        <v>100000</v>
      </c>
      <c r="Q13" s="2">
        <v>896574</v>
      </c>
    </row>
    <row r="14" spans="1:17" x14ac:dyDescent="0.15">
      <c r="A14" s="1" t="s">
        <v>31</v>
      </c>
      <c r="B14" s="1" t="s">
        <v>32</v>
      </c>
      <c r="C14" s="2">
        <v>187667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187667</v>
      </c>
      <c r="K14" s="2">
        <v>0</v>
      </c>
      <c r="L14" s="2">
        <v>0</v>
      </c>
      <c r="M14" s="2">
        <v>0</v>
      </c>
      <c r="N14" s="2">
        <v>0</v>
      </c>
      <c r="O14" s="2">
        <v>100000</v>
      </c>
      <c r="P14" s="2">
        <v>100000</v>
      </c>
      <c r="Q14" s="2">
        <v>87667</v>
      </c>
    </row>
    <row r="15" spans="1:17" x14ac:dyDescent="0.15">
      <c r="A15" s="1" t="s">
        <v>33</v>
      </c>
      <c r="B15" s="1" t="s">
        <v>34</v>
      </c>
      <c r="C15" s="2">
        <v>808907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808907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808907</v>
      </c>
    </row>
    <row r="16" spans="1:17" x14ac:dyDescent="0.15">
      <c r="A16" s="1" t="s">
        <v>35</v>
      </c>
      <c r="B16" s="1" t="s">
        <v>36</v>
      </c>
      <c r="C16" s="2">
        <v>546910978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546910978</v>
      </c>
      <c r="K16" s="2">
        <v>0</v>
      </c>
      <c r="L16" s="2">
        <v>0</v>
      </c>
      <c r="M16" s="2">
        <v>0</v>
      </c>
      <c r="N16" s="2">
        <v>0</v>
      </c>
      <c r="O16" s="2">
        <v>181376747</v>
      </c>
      <c r="P16" s="2">
        <v>181376747</v>
      </c>
      <c r="Q16" s="2">
        <v>365534231</v>
      </c>
    </row>
    <row r="17" spans="1:17" x14ac:dyDescent="0.15">
      <c r="A17" s="1" t="s">
        <v>37</v>
      </c>
      <c r="B17" s="1" t="s">
        <v>38</v>
      </c>
      <c r="C17" s="2">
        <v>546910978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546910978</v>
      </c>
      <c r="K17" s="2">
        <v>0</v>
      </c>
      <c r="L17" s="2">
        <v>0</v>
      </c>
      <c r="M17" s="2">
        <v>0</v>
      </c>
      <c r="N17" s="2">
        <v>0</v>
      </c>
      <c r="O17" s="2">
        <v>181376747</v>
      </c>
      <c r="P17" s="2">
        <v>181376747</v>
      </c>
      <c r="Q17" s="2">
        <v>365534231</v>
      </c>
    </row>
    <row r="18" spans="1:17" x14ac:dyDescent="0.15">
      <c r="A18" s="1" t="s">
        <v>39</v>
      </c>
      <c r="B18" s="1" t="s">
        <v>40</v>
      </c>
      <c r="C18" s="2">
        <v>481702641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481702641</v>
      </c>
      <c r="K18" s="2">
        <v>0</v>
      </c>
      <c r="L18" s="2">
        <v>0</v>
      </c>
      <c r="M18" s="2">
        <v>0</v>
      </c>
      <c r="N18" s="2">
        <v>0</v>
      </c>
      <c r="O18" s="2">
        <v>152543408</v>
      </c>
      <c r="P18" s="2">
        <v>152543408</v>
      </c>
      <c r="Q18" s="2">
        <v>329159233</v>
      </c>
    </row>
    <row r="19" spans="1:17" x14ac:dyDescent="0.15">
      <c r="A19" s="1" t="s">
        <v>41</v>
      </c>
      <c r="B19" s="1" t="s">
        <v>42</v>
      </c>
      <c r="C19" s="2">
        <v>3502468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3502468</v>
      </c>
      <c r="K19" s="2">
        <v>0</v>
      </c>
      <c r="L19" s="2">
        <v>0</v>
      </c>
      <c r="M19" s="2">
        <v>0</v>
      </c>
      <c r="N19" s="2">
        <v>0</v>
      </c>
      <c r="O19" s="2">
        <v>5389200</v>
      </c>
      <c r="P19" s="2">
        <v>5389200</v>
      </c>
      <c r="Q19" s="2">
        <v>-1886732</v>
      </c>
    </row>
    <row r="20" spans="1:17" x14ac:dyDescent="0.15">
      <c r="A20" s="1" t="s">
        <v>43</v>
      </c>
      <c r="B20" s="1" t="s">
        <v>44</v>
      </c>
      <c r="C20" s="2">
        <v>722990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722990</v>
      </c>
      <c r="K20" s="2">
        <v>0</v>
      </c>
      <c r="L20" s="2">
        <v>0</v>
      </c>
      <c r="M20" s="2">
        <v>0</v>
      </c>
      <c r="N20" s="2">
        <v>0</v>
      </c>
      <c r="O20" s="2">
        <v>1099700</v>
      </c>
      <c r="P20" s="2">
        <v>1099700</v>
      </c>
      <c r="Q20" s="2">
        <v>-376710</v>
      </c>
    </row>
    <row r="21" spans="1:17" x14ac:dyDescent="0.15">
      <c r="A21" s="1" t="s">
        <v>45</v>
      </c>
      <c r="B21" s="1" t="s">
        <v>46</v>
      </c>
      <c r="C21" s="2">
        <v>644948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644948</v>
      </c>
      <c r="K21" s="2">
        <v>0</v>
      </c>
      <c r="L21" s="2">
        <v>0</v>
      </c>
      <c r="M21" s="2">
        <v>0</v>
      </c>
      <c r="N21" s="2">
        <v>0</v>
      </c>
      <c r="O21" s="2">
        <v>385800</v>
      </c>
      <c r="P21" s="2">
        <v>385800</v>
      </c>
      <c r="Q21" s="2">
        <v>259148</v>
      </c>
    </row>
    <row r="22" spans="1:17" x14ac:dyDescent="0.15">
      <c r="A22" s="1" t="s">
        <v>47</v>
      </c>
      <c r="B22" s="1" t="s">
        <v>48</v>
      </c>
      <c r="C22" s="2">
        <v>618977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618977</v>
      </c>
      <c r="K22" s="2">
        <v>0</v>
      </c>
      <c r="L22" s="2">
        <v>0</v>
      </c>
      <c r="M22" s="2">
        <v>0</v>
      </c>
      <c r="N22" s="2">
        <v>0</v>
      </c>
      <c r="O22" s="2">
        <v>97500</v>
      </c>
      <c r="P22" s="2">
        <v>97500</v>
      </c>
      <c r="Q22" s="2">
        <v>521477</v>
      </c>
    </row>
    <row r="23" spans="1:17" x14ac:dyDescent="0.15">
      <c r="A23" s="1" t="s">
        <v>49</v>
      </c>
      <c r="B23" s="1" t="s">
        <v>50</v>
      </c>
      <c r="C23" s="2">
        <v>19842494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19842494</v>
      </c>
      <c r="K23" s="2">
        <v>0</v>
      </c>
      <c r="L23" s="2">
        <v>0</v>
      </c>
      <c r="M23" s="2">
        <v>0</v>
      </c>
      <c r="N23" s="2">
        <v>0</v>
      </c>
      <c r="O23" s="2">
        <v>6737316</v>
      </c>
      <c r="P23" s="2">
        <v>6737316</v>
      </c>
      <c r="Q23" s="2">
        <v>13105178</v>
      </c>
    </row>
    <row r="24" spans="1:17" x14ac:dyDescent="0.15">
      <c r="A24" s="1" t="s">
        <v>51</v>
      </c>
      <c r="B24" s="1" t="s">
        <v>52</v>
      </c>
      <c r="C24" s="2">
        <v>1398118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1398118</v>
      </c>
      <c r="K24" s="2">
        <v>0</v>
      </c>
      <c r="L24" s="2">
        <v>0</v>
      </c>
      <c r="M24" s="2">
        <v>0</v>
      </c>
      <c r="N24" s="2">
        <v>0</v>
      </c>
      <c r="O24" s="2">
        <v>365605</v>
      </c>
      <c r="P24" s="2">
        <v>365605</v>
      </c>
      <c r="Q24" s="2">
        <v>1032513</v>
      </c>
    </row>
    <row r="25" spans="1:17" x14ac:dyDescent="0.15">
      <c r="A25" s="1" t="s">
        <v>53</v>
      </c>
      <c r="B25" s="1" t="s">
        <v>54</v>
      </c>
      <c r="C25" s="2">
        <v>585073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585073</v>
      </c>
      <c r="K25" s="2">
        <v>0</v>
      </c>
      <c r="L25" s="2">
        <v>0</v>
      </c>
      <c r="M25" s="2">
        <v>0</v>
      </c>
      <c r="N25" s="2">
        <v>0</v>
      </c>
      <c r="O25" s="2">
        <v>438900</v>
      </c>
      <c r="P25" s="2">
        <v>438900</v>
      </c>
      <c r="Q25" s="2">
        <v>146173</v>
      </c>
    </row>
    <row r="26" spans="1:17" x14ac:dyDescent="0.15">
      <c r="A26" s="1" t="s">
        <v>55</v>
      </c>
      <c r="B26" s="1" t="s">
        <v>56</v>
      </c>
      <c r="C26" s="2">
        <v>457488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457488</v>
      </c>
      <c r="K26" s="2">
        <v>0</v>
      </c>
      <c r="L26" s="2">
        <v>0</v>
      </c>
      <c r="M26" s="2">
        <v>0</v>
      </c>
      <c r="N26" s="2">
        <v>0</v>
      </c>
      <c r="O26" s="2">
        <v>305200</v>
      </c>
      <c r="P26" s="2">
        <v>305200</v>
      </c>
      <c r="Q26" s="2">
        <v>152288</v>
      </c>
    </row>
    <row r="27" spans="1:17" x14ac:dyDescent="0.15">
      <c r="A27" s="1" t="s">
        <v>57</v>
      </c>
      <c r="B27" s="1" t="s">
        <v>58</v>
      </c>
      <c r="C27" s="2">
        <v>4133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4133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4133</v>
      </c>
    </row>
    <row r="28" spans="1:17" x14ac:dyDescent="0.15">
      <c r="A28" s="1" t="s">
        <v>59</v>
      </c>
      <c r="B28" s="1" t="s">
        <v>60</v>
      </c>
      <c r="C28" s="2">
        <v>179633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179633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179633</v>
      </c>
    </row>
    <row r="29" spans="1:17" x14ac:dyDescent="0.15">
      <c r="A29" s="1" t="s">
        <v>61</v>
      </c>
      <c r="B29" s="1" t="s">
        <v>62</v>
      </c>
      <c r="C29" s="2">
        <v>4634935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4634935</v>
      </c>
      <c r="K29" s="2">
        <v>0</v>
      </c>
      <c r="L29" s="2">
        <v>0</v>
      </c>
      <c r="M29" s="2">
        <v>0</v>
      </c>
      <c r="N29" s="2">
        <v>0</v>
      </c>
      <c r="O29" s="2">
        <v>1463468</v>
      </c>
      <c r="P29" s="2">
        <v>1463468</v>
      </c>
      <c r="Q29" s="2">
        <v>3171467</v>
      </c>
    </row>
    <row r="30" spans="1:17" x14ac:dyDescent="0.15">
      <c r="A30" s="1" t="s">
        <v>63</v>
      </c>
      <c r="B30" s="1" t="s">
        <v>64</v>
      </c>
      <c r="C30" s="2">
        <v>152930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152930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152930</v>
      </c>
    </row>
    <row r="31" spans="1:17" x14ac:dyDescent="0.15">
      <c r="A31" s="1" t="s">
        <v>65</v>
      </c>
      <c r="B31" s="1" t="s">
        <v>66</v>
      </c>
      <c r="C31" s="2">
        <v>32464150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32464150</v>
      </c>
      <c r="K31" s="2">
        <v>0</v>
      </c>
      <c r="L31" s="2">
        <v>0</v>
      </c>
      <c r="M31" s="2">
        <v>0</v>
      </c>
      <c r="N31" s="2">
        <v>0</v>
      </c>
      <c r="O31" s="2">
        <v>12550650</v>
      </c>
      <c r="P31" s="2">
        <v>12550650</v>
      </c>
      <c r="Q31" s="2">
        <v>19913500</v>
      </c>
    </row>
    <row r="32" spans="1:17" x14ac:dyDescent="0.15">
      <c r="A32" s="1" t="s">
        <v>67</v>
      </c>
      <c r="B32" s="1" t="s">
        <v>68</v>
      </c>
      <c r="C32" s="2">
        <v>2842735358</v>
      </c>
      <c r="D32" s="2">
        <v>653728332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3496463690</v>
      </c>
      <c r="K32" s="2">
        <v>0</v>
      </c>
      <c r="L32" s="2">
        <v>0</v>
      </c>
      <c r="M32" s="2">
        <v>0</v>
      </c>
      <c r="N32" s="2">
        <v>0</v>
      </c>
      <c r="O32" s="2">
        <v>2584242643</v>
      </c>
      <c r="P32" s="2">
        <v>2584242643</v>
      </c>
      <c r="Q32" s="2">
        <v>912221047</v>
      </c>
    </row>
    <row r="33" spans="1:17" x14ac:dyDescent="0.15">
      <c r="A33" s="1" t="s">
        <v>69</v>
      </c>
      <c r="B33" s="1" t="s">
        <v>70</v>
      </c>
      <c r="C33" s="2">
        <v>2842735358</v>
      </c>
      <c r="D33" s="2">
        <v>653728332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3496463690</v>
      </c>
      <c r="K33" s="2">
        <v>0</v>
      </c>
      <c r="L33" s="2">
        <v>0</v>
      </c>
      <c r="M33" s="2">
        <v>0</v>
      </c>
      <c r="N33" s="2">
        <v>0</v>
      </c>
      <c r="O33" s="2">
        <v>2584242643</v>
      </c>
      <c r="P33" s="2">
        <v>2584242643</v>
      </c>
      <c r="Q33" s="2">
        <v>912221047</v>
      </c>
    </row>
    <row r="34" spans="1:17" x14ac:dyDescent="0.15">
      <c r="A34" s="1" t="s">
        <v>71</v>
      </c>
      <c r="B34" s="1" t="s">
        <v>72</v>
      </c>
      <c r="C34" s="2">
        <v>2842735358</v>
      </c>
      <c r="D34" s="2">
        <v>653728332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3496463690</v>
      </c>
      <c r="K34" s="2">
        <v>0</v>
      </c>
      <c r="L34" s="2">
        <v>0</v>
      </c>
      <c r="M34" s="2">
        <v>0</v>
      </c>
      <c r="N34" s="2">
        <v>0</v>
      </c>
      <c r="O34" s="2">
        <v>2584242643</v>
      </c>
      <c r="P34" s="2">
        <v>2584242643</v>
      </c>
      <c r="Q34" s="2">
        <v>912221047</v>
      </c>
    </row>
    <row r="35" spans="1:17" x14ac:dyDescent="0.15">
      <c r="A35" s="1" t="s">
        <v>73</v>
      </c>
      <c r="B35" s="1" t="s">
        <v>74</v>
      </c>
      <c r="C35" s="2">
        <v>2842735358</v>
      </c>
      <c r="D35" s="2">
        <v>653728332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3496463690</v>
      </c>
      <c r="K35" s="2">
        <v>0</v>
      </c>
      <c r="L35" s="2">
        <v>0</v>
      </c>
      <c r="M35" s="2">
        <v>0</v>
      </c>
      <c r="N35" s="2">
        <v>0</v>
      </c>
      <c r="O35" s="2">
        <v>2584242643</v>
      </c>
      <c r="P35" s="2">
        <v>2584242643</v>
      </c>
      <c r="Q35" s="2">
        <v>912221047</v>
      </c>
    </row>
    <row r="36" spans="1:17" x14ac:dyDescent="0.15">
      <c r="A36" s="1" t="s">
        <v>75</v>
      </c>
      <c r="B36" s="1" t="s">
        <v>76</v>
      </c>
      <c r="C36" s="2">
        <v>2842735358</v>
      </c>
      <c r="D36" s="2">
        <v>653728332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3496463690</v>
      </c>
      <c r="K36" s="2">
        <v>0</v>
      </c>
      <c r="L36" s="2">
        <v>0</v>
      </c>
      <c r="M36" s="2">
        <v>0</v>
      </c>
      <c r="N36" s="2">
        <v>0</v>
      </c>
      <c r="O36" s="2">
        <v>2584242643</v>
      </c>
      <c r="P36" s="2">
        <v>2584242643</v>
      </c>
      <c r="Q36" s="2">
        <v>912221047</v>
      </c>
    </row>
    <row r="37" spans="1:17" x14ac:dyDescent="0.15">
      <c r="A37" s="1" t="s">
        <v>77</v>
      </c>
      <c r="B37" s="1" t="s">
        <v>78</v>
      </c>
      <c r="C37" s="2">
        <v>136993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136993</v>
      </c>
      <c r="K37" s="2">
        <v>0</v>
      </c>
      <c r="L37" s="2">
        <v>0</v>
      </c>
      <c r="M37" s="2">
        <v>0</v>
      </c>
      <c r="N37" s="2">
        <v>0</v>
      </c>
      <c r="O37" s="2">
        <v>44357481</v>
      </c>
      <c r="P37" s="2">
        <v>44357481</v>
      </c>
      <c r="Q37" s="2">
        <v>-44220488</v>
      </c>
    </row>
    <row r="38" spans="1:17" x14ac:dyDescent="0.15">
      <c r="A38" s="1" t="s">
        <v>79</v>
      </c>
      <c r="B38" s="1" t="s">
        <v>80</v>
      </c>
      <c r="C38" s="2">
        <v>136993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136993</v>
      </c>
      <c r="K38" s="2">
        <v>0</v>
      </c>
      <c r="L38" s="2">
        <v>0</v>
      </c>
      <c r="M38" s="2">
        <v>0</v>
      </c>
      <c r="N38" s="2">
        <v>0</v>
      </c>
      <c r="O38" s="2">
        <v>44357481</v>
      </c>
      <c r="P38" s="2">
        <v>44357481</v>
      </c>
      <c r="Q38" s="2">
        <v>-44220488</v>
      </c>
    </row>
    <row r="39" spans="1:17" x14ac:dyDescent="0.15">
      <c r="A39" s="1" t="s">
        <v>81</v>
      </c>
      <c r="B39" s="1" t="s">
        <v>82</v>
      </c>
      <c r="C39" s="2">
        <v>136993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136993</v>
      </c>
      <c r="K39" s="2">
        <v>0</v>
      </c>
      <c r="L39" s="2">
        <v>0</v>
      </c>
      <c r="M39" s="2">
        <v>0</v>
      </c>
      <c r="N39" s="2">
        <v>0</v>
      </c>
      <c r="O39" s="2">
        <v>1550600</v>
      </c>
      <c r="P39" s="2">
        <v>1550600</v>
      </c>
      <c r="Q39" s="2">
        <v>-1413607</v>
      </c>
    </row>
    <row r="40" spans="1:17" x14ac:dyDescent="0.15">
      <c r="A40" s="1" t="s">
        <v>83</v>
      </c>
      <c r="B40" s="1" t="s">
        <v>84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6145156</v>
      </c>
      <c r="P40" s="2">
        <v>6145156</v>
      </c>
      <c r="Q40" s="2">
        <v>-6145156</v>
      </c>
    </row>
    <row r="41" spans="1:17" x14ac:dyDescent="0.15">
      <c r="A41" s="1" t="s">
        <v>85</v>
      </c>
      <c r="B41" s="1" t="s">
        <v>86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36661725</v>
      </c>
      <c r="P41" s="2">
        <v>36661725</v>
      </c>
      <c r="Q41" s="2">
        <v>-36661725</v>
      </c>
    </row>
    <row r="42" spans="1:17" x14ac:dyDescent="0.15">
      <c r="A42" s="1" t="s">
        <v>87</v>
      </c>
      <c r="B42" s="1" t="s">
        <v>88</v>
      </c>
      <c r="C42" s="2">
        <v>1831826499</v>
      </c>
      <c r="D42" s="2">
        <v>2754005846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4585832345</v>
      </c>
      <c r="K42" s="2">
        <v>0</v>
      </c>
      <c r="L42" s="2">
        <v>0</v>
      </c>
      <c r="M42" s="2">
        <v>0</v>
      </c>
      <c r="N42" s="2">
        <v>0</v>
      </c>
      <c r="O42" s="2">
        <f>162951349.54+4572572040</f>
        <v>4735523389.54</v>
      </c>
      <c r="P42" s="2">
        <f>162951349.54+4572572040</f>
        <v>4735523389.54</v>
      </c>
      <c r="Q42" s="2">
        <f>+J42-O42</f>
        <v>-149691044.53999996</v>
      </c>
    </row>
    <row r="43" spans="1:17" x14ac:dyDescent="0.15">
      <c r="A43" s="1" t="s">
        <v>89</v>
      </c>
      <c r="B43" s="1" t="s">
        <v>90</v>
      </c>
      <c r="C43" s="2">
        <v>1831826499</v>
      </c>
      <c r="D43" s="2">
        <v>2754005846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4585832345</v>
      </c>
      <c r="K43" s="2">
        <v>0</v>
      </c>
      <c r="L43" s="2">
        <v>0</v>
      </c>
      <c r="M43" s="2">
        <v>0</v>
      </c>
      <c r="N43" s="2">
        <v>0</v>
      </c>
      <c r="O43" s="2">
        <f>162951349.54+4572572040</f>
        <v>4735523389.54</v>
      </c>
      <c r="P43" s="2">
        <f>162951349.54+4572572040</f>
        <v>4735523389.54</v>
      </c>
      <c r="Q43" s="2">
        <f>+J43-O43</f>
        <v>-149691044.53999996</v>
      </c>
    </row>
    <row r="44" spans="1:17" x14ac:dyDescent="0.15">
      <c r="A44" s="1" t="s">
        <v>91</v>
      </c>
      <c r="B44" s="1" t="s">
        <v>92</v>
      </c>
      <c r="C44" s="2">
        <v>13260305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13260305</v>
      </c>
      <c r="K44" s="2">
        <v>0</v>
      </c>
      <c r="L44" s="2">
        <v>0</v>
      </c>
      <c r="M44" s="2">
        <v>0</v>
      </c>
      <c r="N44" s="2">
        <v>0</v>
      </c>
      <c r="O44" s="2">
        <v>118717381</v>
      </c>
      <c r="P44" s="2">
        <v>118717381</v>
      </c>
      <c r="Q44" s="2">
        <v>-105457076</v>
      </c>
    </row>
    <row r="45" spans="1:17" x14ac:dyDescent="0.15">
      <c r="A45" s="1" t="s">
        <v>93</v>
      </c>
      <c r="B45" s="1" t="s">
        <v>94</v>
      </c>
      <c r="C45" s="2">
        <v>13260305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13260305</v>
      </c>
      <c r="K45" s="2">
        <v>0</v>
      </c>
      <c r="L45" s="2">
        <v>0</v>
      </c>
      <c r="M45" s="2">
        <v>0</v>
      </c>
      <c r="N45" s="2">
        <v>0</v>
      </c>
      <c r="O45" s="2">
        <v>4014529</v>
      </c>
      <c r="P45" s="2">
        <v>4014529</v>
      </c>
      <c r="Q45" s="2">
        <v>9245776</v>
      </c>
    </row>
    <row r="46" spans="1:17" x14ac:dyDescent="0.15">
      <c r="A46" s="1" t="s">
        <v>95</v>
      </c>
      <c r="B46" s="1" t="s">
        <v>96</v>
      </c>
      <c r="C46" s="2">
        <v>10000000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10000000</v>
      </c>
      <c r="K46" s="2">
        <v>0</v>
      </c>
      <c r="L46" s="2">
        <v>0</v>
      </c>
      <c r="M46" s="2">
        <v>0</v>
      </c>
      <c r="N46" s="2">
        <v>0</v>
      </c>
      <c r="O46" s="2">
        <v>3745594</v>
      </c>
      <c r="P46" s="2">
        <v>3745594</v>
      </c>
      <c r="Q46" s="2">
        <v>6254406</v>
      </c>
    </row>
    <row r="47" spans="1:17" x14ac:dyDescent="0.15">
      <c r="A47" s="1" t="s">
        <v>97</v>
      </c>
      <c r="B47" s="1" t="s">
        <v>98</v>
      </c>
      <c r="C47" s="2">
        <v>3260305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3260305</v>
      </c>
      <c r="K47" s="2">
        <v>0</v>
      </c>
      <c r="L47" s="2">
        <v>0</v>
      </c>
      <c r="M47" s="2">
        <v>0</v>
      </c>
      <c r="N47" s="2">
        <v>0</v>
      </c>
      <c r="O47" s="2">
        <v>268935</v>
      </c>
      <c r="P47" s="2">
        <v>268935</v>
      </c>
      <c r="Q47" s="2">
        <v>2991370</v>
      </c>
    </row>
    <row r="48" spans="1:17" x14ac:dyDescent="0.15">
      <c r="A48" s="1" t="s">
        <v>99</v>
      </c>
      <c r="B48" s="1" t="s">
        <v>100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114702852</v>
      </c>
      <c r="P48" s="2">
        <v>114702852</v>
      </c>
      <c r="Q48" s="2">
        <v>-114702852</v>
      </c>
    </row>
    <row r="49" spans="1:17" x14ac:dyDescent="0.15">
      <c r="A49" s="1" t="s">
        <v>101</v>
      </c>
      <c r="B49" s="1" t="s">
        <v>102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114702852</v>
      </c>
      <c r="P49" s="2">
        <v>114702852</v>
      </c>
      <c r="Q49" s="2">
        <v>-114702852</v>
      </c>
    </row>
    <row r="50" spans="1:17" x14ac:dyDescent="0.15">
      <c r="A50" s="1" t="s">
        <v>103</v>
      </c>
      <c r="B50" s="1" t="s">
        <v>104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44233968.539999999</v>
      </c>
      <c r="P50" s="2">
        <v>44233968.539999999</v>
      </c>
      <c r="Q50" s="2">
        <v>-44233968.539999999</v>
      </c>
    </row>
    <row r="51" spans="1:17" x14ac:dyDescent="0.15">
      <c r="A51" s="1" t="s">
        <v>105</v>
      </c>
      <c r="B51" s="1" t="s">
        <v>106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44233968.539999999</v>
      </c>
      <c r="P51" s="2">
        <v>44233968.539999999</v>
      </c>
      <c r="Q51" s="2">
        <v>-44233968.539999999</v>
      </c>
    </row>
    <row r="52" spans="1:17" x14ac:dyDescent="0.15">
      <c r="A52" s="1" t="s">
        <v>107</v>
      </c>
      <c r="B52" s="1" t="s">
        <v>108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12122317.869999999</v>
      </c>
      <c r="P52" s="2">
        <v>12122317.869999999</v>
      </c>
      <c r="Q52" s="2">
        <v>-12122317.869999999</v>
      </c>
    </row>
    <row r="53" spans="1:17" x14ac:dyDescent="0.15">
      <c r="A53" s="1" t="s">
        <v>109</v>
      </c>
      <c r="B53" s="1" t="s">
        <v>110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1723589.5</v>
      </c>
      <c r="P53" s="2">
        <v>1723589.5</v>
      </c>
      <c r="Q53" s="2">
        <v>-1723589.5</v>
      </c>
    </row>
    <row r="54" spans="1:17" x14ac:dyDescent="0.15">
      <c r="A54" s="1" t="s">
        <v>111</v>
      </c>
      <c r="B54" s="1" t="s">
        <v>112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1601999.66</v>
      </c>
      <c r="P54" s="2">
        <v>1601999.66</v>
      </c>
      <c r="Q54" s="2">
        <v>-1601999.66</v>
      </c>
    </row>
    <row r="55" spans="1:17" x14ac:dyDescent="0.15">
      <c r="A55" s="1" t="s">
        <v>113</v>
      </c>
      <c r="B55" s="1" t="s">
        <v>114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8796728.7100000009</v>
      </c>
      <c r="P55" s="2">
        <v>8796728.7100000009</v>
      </c>
      <c r="Q55" s="2">
        <v>-8796728.7100000009</v>
      </c>
    </row>
    <row r="56" spans="1:17" x14ac:dyDescent="0.15">
      <c r="A56" s="1" t="s">
        <v>115</v>
      </c>
      <c r="B56" s="1" t="s">
        <v>116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32111650.670000002</v>
      </c>
      <c r="P56" s="2">
        <v>32111650.670000002</v>
      </c>
      <c r="Q56" s="2">
        <v>-32111650.670000002</v>
      </c>
    </row>
    <row r="57" spans="1:17" x14ac:dyDescent="0.15">
      <c r="A57" s="1" t="s">
        <v>117</v>
      </c>
      <c r="B57" s="1" t="s">
        <v>118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14986430.51</v>
      </c>
      <c r="P57" s="2">
        <v>14986430.51</v>
      </c>
      <c r="Q57" s="2">
        <v>-14986430.51</v>
      </c>
    </row>
    <row r="58" spans="1:17" x14ac:dyDescent="0.15">
      <c r="A58" s="1" t="s">
        <v>119</v>
      </c>
      <c r="B58" s="1" t="s">
        <v>120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17125220.16</v>
      </c>
      <c r="P58" s="2">
        <v>17125220.16</v>
      </c>
      <c r="Q58" s="2">
        <v>-17125220.16</v>
      </c>
    </row>
    <row r="59" spans="1:17" x14ac:dyDescent="0.15">
      <c r="A59" s="1" t="s">
        <v>121</v>
      </c>
      <c r="B59" s="1" t="s">
        <v>122</v>
      </c>
      <c r="C59" s="2">
        <v>1818566194</v>
      </c>
      <c r="D59" s="2">
        <v>2754005846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4572572040</v>
      </c>
      <c r="K59" s="2">
        <v>0</v>
      </c>
      <c r="L59" s="2">
        <v>0</v>
      </c>
      <c r="M59" s="2">
        <v>0</v>
      </c>
      <c r="N59" s="2">
        <v>0</v>
      </c>
      <c r="O59" s="2">
        <v>4572572040</v>
      </c>
      <c r="P59" s="2">
        <v>4572572040</v>
      </c>
      <c r="Q59" s="2">
        <v>0</v>
      </c>
    </row>
    <row r="60" spans="1:17" x14ac:dyDescent="0.15">
      <c r="A60" s="1" t="s">
        <v>123</v>
      </c>
      <c r="B60" s="1" t="s">
        <v>124</v>
      </c>
      <c r="C60" s="2">
        <v>1818566194</v>
      </c>
      <c r="D60" s="2">
        <v>2754005846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4572572040</v>
      </c>
      <c r="K60" s="2">
        <v>0</v>
      </c>
      <c r="L60" s="2">
        <v>0</v>
      </c>
      <c r="M60" s="2">
        <v>0</v>
      </c>
      <c r="N60" s="2">
        <v>0</v>
      </c>
      <c r="O60" s="2">
        <v>4572572040</v>
      </c>
      <c r="P60" s="2">
        <v>4572572040</v>
      </c>
      <c r="Q60" s="2">
        <v>0</v>
      </c>
    </row>
    <row r="61" spans="1:17" x14ac:dyDescent="0.15">
      <c r="A61" s="1" t="s">
        <v>125</v>
      </c>
      <c r="B61" s="1" t="s">
        <v>126</v>
      </c>
      <c r="C61" s="2">
        <v>0</v>
      </c>
      <c r="D61" s="2">
        <v>604277314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604277314</v>
      </c>
      <c r="K61" s="2">
        <v>0</v>
      </c>
      <c r="L61" s="2">
        <v>0</v>
      </c>
      <c r="M61" s="2">
        <v>0</v>
      </c>
      <c r="N61" s="2">
        <v>0</v>
      </c>
      <c r="O61" s="2">
        <v>604277314</v>
      </c>
      <c r="P61" s="2">
        <v>604277314</v>
      </c>
      <c r="Q61" s="2">
        <v>0</v>
      </c>
    </row>
    <row r="62" spans="1:17" x14ac:dyDescent="0.15">
      <c r="A62" s="1" t="s">
        <v>127</v>
      </c>
      <c r="B62" s="1" t="s">
        <v>128</v>
      </c>
      <c r="C62" s="2">
        <v>0</v>
      </c>
      <c r="D62" s="2">
        <v>61527695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61527695</v>
      </c>
      <c r="K62" s="2">
        <v>0</v>
      </c>
      <c r="L62" s="2">
        <v>0</v>
      </c>
      <c r="M62" s="2">
        <v>0</v>
      </c>
      <c r="N62" s="2">
        <v>0</v>
      </c>
      <c r="O62" s="2">
        <v>61527695</v>
      </c>
      <c r="P62" s="2">
        <v>61527695</v>
      </c>
      <c r="Q62" s="2">
        <v>0</v>
      </c>
    </row>
    <row r="63" spans="1:17" x14ac:dyDescent="0.15">
      <c r="A63" s="1" t="s">
        <v>129</v>
      </c>
      <c r="B63" s="1" t="s">
        <v>130</v>
      </c>
      <c r="C63" s="2">
        <v>1589101413</v>
      </c>
      <c r="D63" s="2">
        <v>596485125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2185586538</v>
      </c>
      <c r="K63" s="2">
        <v>0</v>
      </c>
      <c r="L63" s="2">
        <v>0</v>
      </c>
      <c r="M63" s="2">
        <v>0</v>
      </c>
      <c r="N63" s="2">
        <v>0</v>
      </c>
      <c r="O63" s="2">
        <v>2185586538</v>
      </c>
      <c r="P63" s="2">
        <v>2185586538</v>
      </c>
      <c r="Q63" s="2">
        <v>0</v>
      </c>
    </row>
    <row r="64" spans="1:17" x14ac:dyDescent="0.15">
      <c r="A64" s="1" t="s">
        <v>131</v>
      </c>
      <c r="B64" s="1" t="s">
        <v>132</v>
      </c>
      <c r="C64" s="2">
        <v>28816576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28816576</v>
      </c>
      <c r="K64" s="2">
        <v>0</v>
      </c>
      <c r="L64" s="2">
        <v>0</v>
      </c>
      <c r="M64" s="2">
        <v>0</v>
      </c>
      <c r="N64" s="2">
        <v>0</v>
      </c>
      <c r="O64" s="2">
        <v>28816576</v>
      </c>
      <c r="P64" s="2">
        <v>28816576</v>
      </c>
      <c r="Q64" s="2">
        <v>0</v>
      </c>
    </row>
    <row r="65" spans="1:17" x14ac:dyDescent="0.15">
      <c r="A65" s="1" t="s">
        <v>133</v>
      </c>
      <c r="B65" s="1" t="s">
        <v>134</v>
      </c>
      <c r="C65" s="2">
        <v>200648205</v>
      </c>
      <c r="D65" s="2">
        <v>1227847291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1428495496</v>
      </c>
      <c r="K65" s="2">
        <v>0</v>
      </c>
      <c r="L65" s="2">
        <v>0</v>
      </c>
      <c r="M65" s="2">
        <v>0</v>
      </c>
      <c r="N65" s="2">
        <v>0</v>
      </c>
      <c r="O65" s="2">
        <v>1428495496</v>
      </c>
      <c r="P65" s="2">
        <v>1428495496</v>
      </c>
      <c r="Q65" s="2">
        <v>0</v>
      </c>
    </row>
    <row r="66" spans="1:17" x14ac:dyDescent="0.15">
      <c r="A66" s="1" t="s">
        <v>135</v>
      </c>
      <c r="B66" s="1" t="s">
        <v>136</v>
      </c>
      <c r="C66" s="2">
        <v>0</v>
      </c>
      <c r="D66" s="2">
        <v>263868421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263868421</v>
      </c>
      <c r="K66" s="2">
        <v>0</v>
      </c>
      <c r="L66" s="2">
        <v>0</v>
      </c>
      <c r="M66" s="2">
        <v>0</v>
      </c>
      <c r="N66" s="2">
        <v>0</v>
      </c>
      <c r="O66" s="2">
        <v>263868421</v>
      </c>
      <c r="P66" s="2">
        <v>263868421</v>
      </c>
      <c r="Q66" s="2">
        <v>0</v>
      </c>
    </row>
    <row r="69" spans="1:17" ht="12" x14ac:dyDescent="0.25">
      <c r="B69" s="4" t="s">
        <v>137</v>
      </c>
    </row>
    <row r="70" spans="1:17" x14ac:dyDescent="0.15">
      <c r="B70" s="3" t="s">
        <v>138</v>
      </c>
    </row>
    <row r="71" spans="1:17" x14ac:dyDescent="0.15">
      <c r="B71" s="3" t="s">
        <v>139</v>
      </c>
    </row>
  </sheetData>
  <mergeCells count="13">
    <mergeCell ref="J7:J8"/>
    <mergeCell ref="K7:M7"/>
    <mergeCell ref="N7:Q7"/>
    <mergeCell ref="A1:P1"/>
    <mergeCell ref="A2:P2"/>
    <mergeCell ref="A3:P3"/>
    <mergeCell ref="A4:P4"/>
    <mergeCell ref="A5:P5"/>
    <mergeCell ref="A7:A8"/>
    <mergeCell ref="B7:B8"/>
    <mergeCell ref="C7:C8"/>
    <mergeCell ref="D7:G7"/>
    <mergeCell ref="H7:I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Divadministra</cp:lastModifiedBy>
  <dcterms:created xsi:type="dcterms:W3CDTF">2020-09-11T19:13:14Z</dcterms:created>
  <dcterms:modified xsi:type="dcterms:W3CDTF">2020-09-15T13:04:39Z</dcterms:modified>
</cp:coreProperties>
</file>