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codeName="{00000000-0000-0000-0000-000000000000}"/>
  <workbookPr codeName="ThisWorkbook" defaultThemeVersion="124226"/>
  <bookViews>
    <workbookView xWindow="65416" yWindow="65416" windowWidth="15600" windowHeight="11760" firstSheet="1" activeTab="6"/>
  </bookViews>
  <sheets>
    <sheet name="Relación contractual 2014" sheetId="14" r:id="rId1"/>
    <sheet name="Relación contractual 2015" sheetId="15" r:id="rId2"/>
    <sheet name="Relación contractual 2016" sheetId="16" r:id="rId3"/>
    <sheet name="Relación contractual 2017" sheetId="17" r:id="rId4"/>
    <sheet name="Relación contractual 2018" sheetId="13" r:id="rId5"/>
    <sheet name="Relación contractual 2019" sheetId="18" r:id="rId6"/>
    <sheet name="Relación contractual 2020" sheetId="19" r:id="rId7"/>
  </sheets>
  <definedNames>
    <definedName name="_Hlk481442832" localSheetId="4">#REF!</definedName>
    <definedName name="OLE_LINK47" localSheetId="4">#REF!</definedName>
    <definedName name="OLE_LINK57" localSheetId="4">'Relación contractual 2018'!$V$7</definedName>
    <definedName name="_xlnm.Print_Titles" localSheetId="4">'Relación contractual 2018'!$1:$5</definedName>
  </definedNames>
  <calcPr calcId="191028"/>
  <extLst/>
</workbook>
</file>

<file path=xl/comments1.xml><?xml version="1.0" encoding="utf-8"?>
<comments xmlns="http://schemas.openxmlformats.org/spreadsheetml/2006/main">
  <authors>
    <author>salaa2</author>
  </authors>
  <commentList>
    <comment ref="C125" authorId="0">
      <text>
        <r>
          <rPr>
            <b/>
            <sz val="9"/>
            <rFont val="Tahoma"/>
            <family val="2"/>
          </rPr>
          <t>salaa2:</t>
        </r>
        <r>
          <rPr>
            <sz val="9"/>
            <rFont val="Tahoma"/>
            <family val="2"/>
          </rPr>
          <t xml:space="preserve">
la fecha es la del Pliego definitivo o del proyecto de pliego???
</t>
        </r>
      </text>
    </comment>
    <comment ref="C131" authorId="0">
      <text>
        <r>
          <rPr>
            <b/>
            <sz val="9"/>
            <rFont val="Tahoma"/>
            <family val="2"/>
          </rPr>
          <t xml:space="preserve">salaa2:
Es la fecha del Proyecto de Pliegos o de los pliegos definitivos
</t>
        </r>
      </text>
    </comment>
  </commentList>
</comments>
</file>

<file path=xl/comments2.xml><?xml version="1.0" encoding="utf-8"?>
<comments xmlns="http://schemas.openxmlformats.org/spreadsheetml/2006/main">
  <authors>
    <author>equipo</author>
    <author>salaa2</author>
  </authors>
  <commentList>
    <comment ref="A15" authorId="0">
      <text>
        <r>
          <rPr>
            <b/>
            <sz val="9"/>
            <rFont val="Tahoma"/>
            <family val="2"/>
          </rPr>
          <t>equRevisar cuanto se pagó. 
En secop está por 1,200,000</t>
        </r>
      </text>
    </comment>
    <comment ref="G37" authorId="0">
      <text>
        <r>
          <rPr>
            <b/>
            <sz val="9"/>
            <rFont val="Tahoma"/>
            <family val="2"/>
          </rPr>
          <t>equipo:</t>
        </r>
        <r>
          <rPr>
            <sz val="9"/>
            <rFont val="Tahoma"/>
            <family val="2"/>
          </rPr>
          <t xml:space="preserve">
Contrato $10,600,000 mas otrosi 001 $3,533,333 para un total de 14,133,333</t>
        </r>
      </text>
    </comment>
    <comment ref="C130" authorId="1">
      <text>
        <r>
          <rPr>
            <b/>
            <sz val="9"/>
            <rFont val="Tahoma"/>
            <family val="2"/>
          </rPr>
          <t>salaa2:</t>
        </r>
        <r>
          <rPr>
            <sz val="9"/>
            <rFont val="Tahoma"/>
            <family val="2"/>
          </rPr>
          <t xml:space="preserve">
la fecha es la del Pliego definitivo o del proyecto de pliego???
</t>
        </r>
      </text>
    </comment>
    <comment ref="C134" authorId="1">
      <text>
        <r>
          <rPr>
            <b/>
            <sz val="9"/>
            <rFont val="Tahoma"/>
            <family val="2"/>
          </rPr>
          <t>salaa2:</t>
        </r>
        <r>
          <rPr>
            <sz val="9"/>
            <rFont val="Tahoma"/>
            <family val="2"/>
          </rPr>
          <t xml:space="preserve">
la fecha es la del Pliego definitivo o del proyecto de pliego???
</t>
        </r>
      </text>
    </comment>
    <comment ref="C137" authorId="1">
      <text>
        <r>
          <rPr>
            <b/>
            <sz val="9"/>
            <rFont val="Tahoma"/>
            <family val="2"/>
          </rPr>
          <t xml:space="preserve">salaa2:
Es la fecha del Proyecto de Pliegos o de los pliegos definitivos
</t>
        </r>
      </text>
    </comment>
    <comment ref="C147" authorId="1">
      <text>
        <r>
          <rPr>
            <b/>
            <sz val="9"/>
            <rFont val="Tahoma"/>
            <family val="2"/>
          </rPr>
          <t>salaa2:</t>
        </r>
        <r>
          <rPr>
            <sz val="9"/>
            <rFont val="Tahoma"/>
            <family val="2"/>
          </rPr>
          <t xml:space="preserve">
la fecha es la del Pliego definitivo o del proyecto de pliego???
</t>
        </r>
      </text>
    </comment>
  </commentList>
</comments>
</file>

<file path=xl/comments3.xml><?xml version="1.0" encoding="utf-8"?>
<comments xmlns="http://schemas.openxmlformats.org/spreadsheetml/2006/main">
  <authors>
    <author>equipo</author>
    <author>salaa2</author>
  </authors>
  <commentList>
    <comment ref="G37" authorId="0">
      <text>
        <r>
          <rPr>
            <b/>
            <sz val="9"/>
            <rFont val="Tahoma"/>
            <family val="2"/>
          </rPr>
          <t>equipo:</t>
        </r>
        <r>
          <rPr>
            <sz val="9"/>
            <rFont val="Tahoma"/>
            <family val="2"/>
          </rPr>
          <t xml:space="preserve">
Contrato $10,600,000 mas otrosi 001 $3,533,333 para un total de 14,133,333</t>
        </r>
      </text>
    </comment>
    <comment ref="C44" authorId="1">
      <text>
        <r>
          <rPr>
            <b/>
            <sz val="9"/>
            <rFont val="Tahoma"/>
            <family val="2"/>
          </rPr>
          <t>salaa2:</t>
        </r>
        <r>
          <rPr>
            <sz val="9"/>
            <rFont val="Tahoma"/>
            <family val="2"/>
          </rPr>
          <t xml:space="preserve">
la fecha es la del Pliego definitivo o del proyecto de pliego???
</t>
        </r>
      </text>
    </comment>
    <comment ref="C112" authorId="1">
      <text>
        <r>
          <rPr>
            <b/>
            <sz val="9"/>
            <rFont val="Tahoma"/>
            <family val="2"/>
          </rPr>
          <t xml:space="preserve">salaa2:
Es la fecha del Proyecto de Pliegos o de los pliegos definitivos
</t>
        </r>
      </text>
    </comment>
    <comment ref="C116" authorId="1">
      <text>
        <r>
          <rPr>
            <b/>
            <sz val="9"/>
            <rFont val="Tahoma"/>
            <family val="2"/>
          </rPr>
          <t>salaa2:</t>
        </r>
        <r>
          <rPr>
            <sz val="9"/>
            <rFont val="Tahoma"/>
            <family val="2"/>
          </rPr>
          <t xml:space="preserve">
la fecha es la del Pliego definitivo o del proyecto de pliego???
</t>
        </r>
      </text>
    </comment>
  </commentList>
</comments>
</file>

<file path=xl/sharedStrings.xml><?xml version="1.0" encoding="utf-8"?>
<sst xmlns="http://schemas.openxmlformats.org/spreadsheetml/2006/main" count="8326" uniqueCount="4324">
  <si>
    <t>INSTITUCION DE EDUCACION SUPERIOR</t>
  </si>
  <si>
    <t>COLEGIO INTEGRADO NACIONAL ORIENTE DE CALDAS</t>
  </si>
  <si>
    <t xml:space="preserve">Secretaria General </t>
  </si>
  <si>
    <t>Documentos Faltantes en Expediente</t>
  </si>
  <si>
    <t>Documentos faltante</t>
  </si>
  <si>
    <t>Identificación del Contratista</t>
  </si>
  <si>
    <t>Plazo Ejecución</t>
  </si>
  <si>
    <t>Fecha de Inicio</t>
  </si>
  <si>
    <t>Fecha de Terminación</t>
  </si>
  <si>
    <t>Identificación Supervisor</t>
  </si>
  <si>
    <t>CALIDAD</t>
  </si>
  <si>
    <t>Cumplimiento en la entrega de acuerdo con los plazos</t>
  </si>
  <si>
    <t>Gestión en la entrega de documentos, cumplimiento garantías</t>
  </si>
  <si>
    <t xml:space="preserve">CALIFICACION FINAL </t>
  </si>
  <si>
    <t>No. PROCESO</t>
  </si>
  <si>
    <t>TIPO PROCESO</t>
  </si>
  <si>
    <t>FECHA INVITACIÓN</t>
  </si>
  <si>
    <t>No. CINTRATO U OREDEN DE PREST DE SERVICIOS</t>
  </si>
  <si>
    <t>OBJETO</t>
  </si>
  <si>
    <t>VALOR</t>
  </si>
  <si>
    <t>ADJUDICADO A</t>
  </si>
  <si>
    <t>SUPERVISOR</t>
  </si>
  <si>
    <t>CARGO</t>
  </si>
  <si>
    <t xml:space="preserve">DESIERTO </t>
  </si>
  <si>
    <t>Contratar la adquisición de elementos de aseo para apoyar el normal funcionamiento de las labores diarias de las diferentes dependencias administrativas y académicas de la institución de Educación Superior Colegio Integrado Nacional Oriente de Caldas.</t>
  </si>
  <si>
    <t>GERSON TAPASCO ALZATE</t>
  </si>
  <si>
    <t>LIBANIEL GÓMEZ RAMÍREZ</t>
  </si>
  <si>
    <t>001-2017</t>
  </si>
  <si>
    <t>002-2017</t>
  </si>
  <si>
    <t>CONRADO HERNANDEZ CASTAÑO</t>
  </si>
  <si>
    <t xml:space="preserve">DOCENTE DE LA INSTITUCIÓN </t>
  </si>
  <si>
    <t xml:space="preserve">MAIRA ALEJANDRA TORRES ARROYAVE </t>
  </si>
  <si>
    <t xml:space="preserve">COORDINADORA DE BIENESTAR INSTITUCIONAL </t>
  </si>
  <si>
    <t xml:space="preserve">CONTRATACIÓN DIRECTA </t>
  </si>
  <si>
    <t>ENERO 18 DE 2018</t>
  </si>
  <si>
    <t>C-003-2018</t>
  </si>
  <si>
    <t>ENERO 22 DE 2018</t>
  </si>
  <si>
    <t xml:space="preserve">LUIS ALEJANDRO PLATA MARIN </t>
  </si>
  <si>
    <t xml:space="preserve">JEFE DE TALENTO HUMANO </t>
  </si>
  <si>
    <t>002-2018</t>
  </si>
  <si>
    <t>C-004-2018</t>
  </si>
  <si>
    <t>Contratar un profesional en el área de psicología por un periodo de 11 meses para prestar el servicio de apoyo psicosocial dentro del proyecto de fomento a la permanencia estudiantil de la Institución de Educación Superior Colegio Integrado Nacional Oriente De Caldas.</t>
  </si>
  <si>
    <t xml:space="preserve">MARIA GILMA MORENO GRISALES </t>
  </si>
  <si>
    <t>003-2018</t>
  </si>
  <si>
    <t>Contratación por un término de diez meses y medio (10.5) de un profesional para el área de Mercadeo y Publicaciones de la entidad con el fin de formular y ejecutar los Planes de Mercadeo y de Comunicaciones del año 2018 y proponer y ejecutar acciones para el fortalecimiento de la imagen institucional.</t>
  </si>
  <si>
    <t>C-005-2018</t>
  </si>
  <si>
    <t>ELIZABETH MARTINEZ PACHECO</t>
  </si>
  <si>
    <t>004-2018</t>
  </si>
  <si>
    <t>Contratación por un término de once meses (11) a una tecnóloga profesional para el apoyo y gestión de procesos de Contratación y archivo de la IES CINOC.</t>
  </si>
  <si>
    <t>C-006-2018</t>
  </si>
  <si>
    <t>LIZA MARIA TORRALBA HERRERA</t>
  </si>
  <si>
    <t xml:space="preserve">JEFE DE DIVISÓN ADMINISTRATIVA Y FINANCIERA </t>
  </si>
  <si>
    <t>005-2018</t>
  </si>
  <si>
    <t>ENERO 23 DE 2017</t>
  </si>
  <si>
    <t>LABORATORIO AGROINDUSTRIAL BIOCALIDAD</t>
  </si>
  <si>
    <t>C-007-2018</t>
  </si>
  <si>
    <t>CESAR ALBERTO MARTINEZ RIVERA</t>
  </si>
  <si>
    <t>ENERO 23 DE 2018</t>
  </si>
  <si>
    <t>Contratación por un término de once (11) meses el servicio de mantenimiento de los equipos de cómputo, video beam e impresoras entre otros de propiedad de la IES CINOC, en la Sede Central (CDM), sede Normal de la Presentación, centros de práctica (Granja San José) y las extensiones de Manzanares, Marquetalia y Villamaría.</t>
  </si>
  <si>
    <t>C-008-2018</t>
  </si>
  <si>
    <t>Contratación Directa para el análisis de la Microbiología de recuento de Trichoderma, Harzianum, en el proyecto denominado “Efecto del a aplicación de Microorganismos Eficientes (ME) sobre la composición química y microbiológica del compost a partir de los sustratos Bovinaza t Porquinaza.</t>
  </si>
  <si>
    <t>VIGENCIA 2018</t>
  </si>
  <si>
    <t>Contratar el apoyo logístico para la prestación del servicio de restaurante y refrigerios para cinco (5) sesiones del Consejo Directivo a realizarse durante la vigencia 2018 en los municipios de Pensilvania y las extensiones ubicadas en los municipios de Manzanares y Marquetalia.</t>
  </si>
  <si>
    <t>OPS-009-2018</t>
  </si>
  <si>
    <t>YUDY ESPERANZA MONTOYA ARISTIZABAL</t>
  </si>
  <si>
    <t xml:space="preserve">ALBA LIBIA MARULANDA OSPINA </t>
  </si>
  <si>
    <t xml:space="preserve">SECRETARIA GENERAL </t>
  </si>
  <si>
    <t xml:space="preserve">Contratar el servicio de transmisión de datos internet banda ancha, con una velocidad mínimo de 20 Mbps de bajada y 10 Mbps de subida para la atención del servicio Académico de la IES CINOC en la Normal Superior de la Presentación, esto en consecuencia a la evacuación preventiva ordenada por la Secretaria de Educación de Caldas en vista al  estado de las edificaciones de la sede central; velocidad mínima de 10 Mbps de bajada y 10 Mbps de subida para el Centro de la Madera, ubicado en la vereda los Jazmines, perímetro rural del municipio de Pensilvania; para la extensión de Manzanares, Marquetalia y Villamaría  con una velocidad mínimo de 5 Mbps de bajada y 3 Mbps de subida, para todos incluye servicio de conexión e instalación; 2 IP pública para la atención del servicio Académico de la IES CINOC en la Normal Superior de la Presentación; 2 IP pública para el Centro de la Madera; 1 IP Pública incluida para la extensión Manzanares, 1 IP pública para la extensión de Marquetalia Y 1 IP pública para la extensión de Villamaría Reuter Wi-Fi. Administrable VPN 600 Mhz, 128 Mb; Cobertura 10 metros y Reusó 1/4, soporte en sitio. </t>
  </si>
  <si>
    <t>OPS-010-2018</t>
  </si>
  <si>
    <t>25 DE ENERO DE 2018</t>
  </si>
  <si>
    <t>INTERLANS SAS</t>
  </si>
  <si>
    <t xml:space="preserve">CESAR ALBERTO MARTINEZ RIVERA </t>
  </si>
  <si>
    <t xml:space="preserve">CONTRATISTA DE SISTEMAS </t>
  </si>
  <si>
    <t>contratar la adquisición de póliza de cumplimiento, salarios, prestaciones e indemnizaciones del convenio suscrito entre el Colegio Integrado Nacional Oriente De Caldas y la Federación Departamental De Cafeteros De Caldas en el programa universidad en el campo.</t>
  </si>
  <si>
    <t>ENERO 24 DE 2018</t>
  </si>
  <si>
    <t>ASEGURADORA SOLIDARIA DE COLOMBIA ENTIDAD COOPERATIVA</t>
  </si>
  <si>
    <t>OPS-011-2018</t>
  </si>
  <si>
    <t>ENERO 31 DE 2018</t>
  </si>
  <si>
    <t xml:space="preserve">ANA MARIA MONTOYA VELEZ </t>
  </si>
  <si>
    <t>COORDINADORA UNIVERSIDAD EN EL CAMPO</t>
  </si>
  <si>
    <t>Contratación de servicios para la realización de actividades relacionadas con aseo por 10.5 meses en las instalaciones prestadas al IES CINOC por parte de la Institución Educativa Escuela Normal Superior de la Presentación parte del Plan de Contingencia de la entidad debido a la evacuación temporal de las instalaciones de la sede central.</t>
  </si>
  <si>
    <t>FEBRERO 02 DE 2018</t>
  </si>
  <si>
    <t xml:space="preserve">MARIA CIELO RAMIREZ MONTOYA </t>
  </si>
  <si>
    <t>OPS-012-2018</t>
  </si>
  <si>
    <t>FEBRERO 09 DE 2018</t>
  </si>
  <si>
    <t>Contratación de servicios para la realización de actividades relacionadas con la vigilancia por 10.5 meses en las instalaciones prestadas al IES CINOC por parte de la Institución Educativa Escuela Normal Superior de la Presentación parte del Plan de Contingencia de la entidad debido a la evacuación temporal de las instalaciones de la sede central.</t>
  </si>
  <si>
    <t xml:space="preserve">NESTOR IVAN GOMEZ HERNANDEZ </t>
  </si>
  <si>
    <t>OPS-013-2018</t>
  </si>
  <si>
    <t>Contratación de servicios para la realización de actividades relacionadas con la vigilancia por diez (10) meses y veinte (20) días en el Centro de la Madera de propiedad del Colegio Integrado Nacional Oriente de Caldas como parte del Plan de Contingencia de la entidad debido a la evacuación temporal de las instalaciones de la Sede Central.</t>
  </si>
  <si>
    <t xml:space="preserve">WILLIAN ADRIAN GOMEZ HERNANDEZ </t>
  </si>
  <si>
    <t>OPS-014-2018</t>
  </si>
  <si>
    <t>Contratar el servicio de Fotocopias a blanco y negro, tamaño carta y oficio para el Colegio Integrado Nacional Oriente de Caldas.</t>
  </si>
  <si>
    <t xml:space="preserve">JULIAN ANDRES GIRALDO HOYOS </t>
  </si>
  <si>
    <t>OPS-015-2018</t>
  </si>
  <si>
    <t xml:space="preserve">LUZ MARINA GONZALEZ LOPEZ </t>
  </si>
  <si>
    <t xml:space="preserve">ALMACENISTA DE LA INSTITUCIÓN </t>
  </si>
  <si>
    <t>001-2018</t>
  </si>
  <si>
    <t>006-2018</t>
  </si>
  <si>
    <t>007-2018</t>
  </si>
  <si>
    <t>008-2018</t>
  </si>
  <si>
    <t>Contratar la adquisición de papelería, útiles de escritorio para el Colegio Integrado Nacional Oriente de Caldas.</t>
  </si>
  <si>
    <t>OC-016-2018</t>
  </si>
  <si>
    <t>QUINTERO GIRALDO Y CIA S.A.</t>
  </si>
  <si>
    <t>009-2018</t>
  </si>
  <si>
    <t>010-2018</t>
  </si>
  <si>
    <t>Contratar a un Técnico Laboral en Salud Ocupacional o Seguridad y Salud en el Trabajo por diez punto cinco (10.5) meses para apoyar en la ejecución de las actividades y procedimientos del Sistema de Gestión de Seguridad y Salud en el Trabajo del IES CINOC.</t>
  </si>
  <si>
    <t>FEBRERO 08 DE 2018</t>
  </si>
  <si>
    <t>OPS-017-2018</t>
  </si>
  <si>
    <t>FEBRERO 19 DE 2018</t>
  </si>
  <si>
    <t>DANIEL FERNANDO LALINDE RAMIREZ</t>
  </si>
  <si>
    <t xml:space="preserve">GERSON TAPSACO ALZATE </t>
  </si>
  <si>
    <t>011-2018</t>
  </si>
  <si>
    <t>Contratar un profesional con Licenciatura en Educación Básica con Énfasis en Educación Física Recreación y Deportes por un periodo de cuatro (4) meses para prestar el servicio de fomento del deporte, la recreación y la cultura dentro del proyecto de fomento a la permanencia estudiantil de la Institución de Educación Superior Colegio Integrado Nacional Oriente De Caldas.</t>
  </si>
  <si>
    <t>OPS-018-2018</t>
  </si>
  <si>
    <t xml:space="preserve">FREDDY ALEXIS OBANDO VALENCIA </t>
  </si>
  <si>
    <t xml:space="preserve">CCORDINADORA BIENESTAR INSTITUCIONAL </t>
  </si>
  <si>
    <t>012-2018</t>
  </si>
  <si>
    <t>Contratar un Profesional o Especialista en Salud Ocupacional por diez (10) meses, para administrar, coordinar y ser el responsable del Sistema de Gestión de Seguridad y Salud en el trabajo de la IES CINOC, de acuerdo a los requisitos legales vigentes</t>
  </si>
  <si>
    <t>OPS-019-2018</t>
  </si>
  <si>
    <t>SI RIESGOS S.A.S.</t>
  </si>
  <si>
    <t>013-2018</t>
  </si>
  <si>
    <t xml:space="preserve">Contratar el servicio de entrega, envío y distribución regional y nacional de Correspondencia y paquetes del Colegio Integrado Nacional Oriente de Caldas y de las Extensiones de Manzanares, Marquetalia y Villamaria, hacia el Municipio de Pensilvania Sede Central.  </t>
  </si>
  <si>
    <t>FEBRERO 14 DE 2018</t>
  </si>
  <si>
    <t>OPS-020-2018</t>
  </si>
  <si>
    <t>FEBRERO 22 DE 2018</t>
  </si>
  <si>
    <t xml:space="preserve">SERVICIOS POSTALES NACIONALES </t>
  </si>
  <si>
    <t>LIBANIEL GOMEZ RAMIREZ</t>
  </si>
  <si>
    <t xml:space="preserve">JEFE DE DIVISIÓN ADMINISTRATIVA Y FINANCIERA </t>
  </si>
  <si>
    <t>014-2018</t>
  </si>
  <si>
    <t>Contratar el servicio de logística a todo costo para celebración de Grados Solemnes del Colegio Integrado Nacional Oriente de Caldas en Pensilvania y en la extensión de Manzanares.</t>
  </si>
  <si>
    <t>FEBRERO 21 DE 2018</t>
  </si>
  <si>
    <t>OPS-021-2018</t>
  </si>
  <si>
    <t>MARZO 01 DE 2018</t>
  </si>
  <si>
    <t xml:space="preserve">YUDY ESPERANZA MONTOYA ARISTIZABAL </t>
  </si>
  <si>
    <t xml:space="preserve">LICITACIÓN PÚBLICA </t>
  </si>
  <si>
    <t>CONTRATAR POR EL SISTEMA DE PRECIOS UNITARIOS SIN FÓRMULA DE REAJUSTE LAS OBRAS DE REFORZAMIENTO Y REMODELACIÓN DEL BLOQUE I DE LA SEDE CENTRAL; PERTENECIENTES A LA INSTITUCIÓN EDUCATIVA IES- CINOC, EN EL MUNICIPIO DE PENSILVANIA CALDAS, DE CONFORMIDAD CON EL ALCANCE ESTABLECIDO EN LOS DOCUMENTOS DEL PROCESO, ESPECIFICACIONES ANEXAS Y NORMAS TÉCNICAS APLICABLES.</t>
  </si>
  <si>
    <t>OCTUBRE 05 DE 2017</t>
  </si>
  <si>
    <t>C-001-2018</t>
  </si>
  <si>
    <t>ENERO 16 DE 2018</t>
  </si>
  <si>
    <t xml:space="preserve">CONSORCIO REFORZAMIENTO ESTRUCUTRAL CINOC </t>
  </si>
  <si>
    <t>CONSORCIO CONSULTORÍA REFORZAMIENTO ESTRUCTURAL</t>
  </si>
  <si>
    <t xml:space="preserve">INTERVENTO EXTERNO </t>
  </si>
  <si>
    <t xml:space="preserve">CONSURSO DE MÉRITOS </t>
  </si>
  <si>
    <t>ESTUDIOS Y DOCUMENTOS PREVIOS PARA CONTRATAR LA INTERVENTORIA TECNICA, ADMINISTRATIVA, FINANCIERA Y AMBIENTAL DEL CONTRATO DE OBRA CUYO OBJETO ES "CONTRATAR POR EL SISTEMA DE PRECIOS UNITARIOS SIN FÓRMULA DE REAJUSTE, LAS OBRAS DE REFORZAMIENTO y REMODELACIÓN DEL BLOQUE A DE LA SEDE CENTRAL; PERTENECIENTES A LA IES- CINOC, EN EL MUNICIPIO DE PENSILVANIA CALDAS, DE CONFORMIDAD CON EL ALCANCE ESTABLECIDO EN LOS DOCUMENTOS DEL PROCESO, ESPECIFICACIONES ANEXAS Y NORMAS TÉCNICAS APLICABLES.</t>
  </si>
  <si>
    <t>C-002-2018</t>
  </si>
  <si>
    <t>4,0</t>
  </si>
  <si>
    <t>5,0</t>
  </si>
  <si>
    <t>015-2018</t>
  </si>
  <si>
    <t>FEBRERO 28 DEL 2018</t>
  </si>
  <si>
    <t>016-2018</t>
  </si>
  <si>
    <t>Contratar el servicio de suministro de pasajes aéreos en rutas Nacionales e Internacionales para funcionarios de la IES CINOC, Estudiantes e invitados en general durante el año 2018.</t>
  </si>
  <si>
    <t>MARZO 01 DEL 2018</t>
  </si>
  <si>
    <t>OPS-022-2018</t>
  </si>
  <si>
    <t>MARZO 09 DEL 2018</t>
  </si>
  <si>
    <t xml:space="preserve">AGENCIA DE VIAJES ROSA DE LOS VIENTOS </t>
  </si>
  <si>
    <t>AURELIO ANTONIO RAMIREZ MUÑOZ</t>
  </si>
  <si>
    <t>VICERRECTOR ACADEMICO</t>
  </si>
  <si>
    <t>017-2018</t>
  </si>
  <si>
    <t>MARZO 12 DEL 2018</t>
  </si>
  <si>
    <t>018-2018</t>
  </si>
  <si>
    <t>MARZO 15 DE 2018</t>
  </si>
  <si>
    <t>019-2018</t>
  </si>
  <si>
    <t>Contratar el servicio de aseo durante nueve (9) meses para la Institución Educativa Jaime Duque Grisales en la Extensión de Villamaria.</t>
  </si>
  <si>
    <t>OPS-023-2018</t>
  </si>
  <si>
    <t>MARZO 23 DEL 2018</t>
  </si>
  <si>
    <t>BIOSERVICIOS SAS</t>
  </si>
  <si>
    <t xml:space="preserve">JIMMY LEONARDO PARRA CASTRO </t>
  </si>
  <si>
    <t xml:space="preserve">COORDINADOR EXTENSIÓN VILLAMARIA </t>
  </si>
  <si>
    <t>020-2018</t>
  </si>
  <si>
    <t>Contratar la adquisición de licencias OFFICE OVL y LICENCIAS ANTIVIRUS, para los equipos informáticos del Colegio Integrado Nacional Oriente De Caldas</t>
  </si>
  <si>
    <t>OC-024-2018</t>
  </si>
  <si>
    <t xml:space="preserve">LEIDY JOHANA CARDONA MONTOYA </t>
  </si>
  <si>
    <t xml:space="preserve">CESAR ALBERTO MATINEZ RIVERA </t>
  </si>
  <si>
    <t>021-2018</t>
  </si>
  <si>
    <t>Contratar el suministro combustible (gasolina corriente), y lubricantes para las guadañas y motosierra de la IES CINOC.</t>
  </si>
  <si>
    <t>MARZO 15 DEL 2018</t>
  </si>
  <si>
    <t>OC-025-2018</t>
  </si>
  <si>
    <t>OMAYRA LILIANA MARIN GALVIS</t>
  </si>
  <si>
    <t>LUZ MARINA GNZALEZ LOPEZ</t>
  </si>
  <si>
    <t>022-2018</t>
  </si>
  <si>
    <t>OC-026-2018</t>
  </si>
  <si>
    <t xml:space="preserve">JUAN CARLOS MONTES GIRALDO </t>
  </si>
  <si>
    <t>023-2018</t>
  </si>
  <si>
    <t>Contratar el suministro de cartuchos de tintas originales y repuestos para las impresoras de propiedad del IES CINOC.</t>
  </si>
  <si>
    <t>OC-027-2018</t>
  </si>
  <si>
    <t>VERSALLES INVERSIONES SAS</t>
  </si>
  <si>
    <t>024-2018</t>
  </si>
  <si>
    <t>Contratar el arrendamiento del servicio de alojamiento de página web y correos electrónicos a través de un HOSTING.</t>
  </si>
  <si>
    <t>OPS-028-2018</t>
  </si>
  <si>
    <t>I3 SOLUCIONES SAS</t>
  </si>
  <si>
    <t>025-2018</t>
  </si>
  <si>
    <t>Contratar el suministro de elementos para mantenimiento de equipos de cómputo, elementos de seguridad y artículos de ferretería para la IES CINOC.</t>
  </si>
  <si>
    <t>OC-029-2018</t>
  </si>
  <si>
    <t>BERTULIO AUGUSTO ZULUAGA ARISTIZABAL</t>
  </si>
  <si>
    <t>026-2018</t>
  </si>
  <si>
    <t>ABRIL 02 DEL 2018</t>
  </si>
  <si>
    <t>OPS-030-2018</t>
  </si>
  <si>
    <t>ABRIL 10 DEL 2018</t>
  </si>
  <si>
    <t>DANIEL FELIPE RAIGOZA GONZALEZ</t>
  </si>
  <si>
    <t xml:space="preserve">JAMES IR SALAZAR TORRES </t>
  </si>
  <si>
    <t>027-2018</t>
  </si>
  <si>
    <t>Contratar el suministro de elementos deportivos y uniformes deportivos para la realización de actividades propias del Plan de Bienestar Institucional, Estudiantil y de Egresados 2018, línea de recreación, el deporte y cultura, en la conformación de selección de fútbol institucional de competencia, agrupación musical institucional, encuentros deportivos y torneos deportivos de la IES CINOC.</t>
  </si>
  <si>
    <t>OC-031-2018</t>
  </si>
  <si>
    <t>LEIDY JOHANA CORTÉS VELÁSQUEZ</t>
  </si>
  <si>
    <t xml:space="preserve">CONTRATISTA DE DEPORTES </t>
  </si>
  <si>
    <t>028-2018</t>
  </si>
  <si>
    <t>OPS-032-2018</t>
  </si>
  <si>
    <t>KAREN DAIANA SANCHEZ CORREA</t>
  </si>
  <si>
    <t>029-2018</t>
  </si>
  <si>
    <t>contratación de un profesional en Ingeniería Agronómica, con capacitación y experiencia como docente y manejo del proceso metodológico de las guías de interaprendizaje del Modelo Pedagógico Escuela Nueva, para el diseño de los módulos de Producción Agrícola y Planificación de fincas necesario para el quinto y sexto semestre de la tecnología en Gestión Agroforestal del programa Universidad en el Campo.</t>
  </si>
  <si>
    <t>ABRIL 03 DEL 2018</t>
  </si>
  <si>
    <t>OPS-033-2018</t>
  </si>
  <si>
    <t>ABRIL 12 DEL 2018</t>
  </si>
  <si>
    <t xml:space="preserve">ERIK DAVID MARTINEZ RESTREPO </t>
  </si>
  <si>
    <t>ANA MARIA MONTOYA VELEZ</t>
  </si>
  <si>
    <t>COORDINADORA DE UNIVERSIDAD EN EL CAMPO</t>
  </si>
  <si>
    <t>030-2018</t>
  </si>
  <si>
    <t>contratación de un profesional en el área Agropecuaria o Ambiental, con conocimiento en diseño experimental y experiencia en investigación con capacitación y experiencia como docente en el manejo del proceso metodológico de las guías de interaprendizaje con el Modelo Escuela Nueva, para el diseño del módulo de Diseño Experimental, necesario para el sexto semestre de la tecnología en Gestión Agroforestal del programa La Universidad en el Campo.</t>
  </si>
  <si>
    <t>OPS-034-2018</t>
  </si>
  <si>
    <t xml:space="preserve">ADRIANA CAROLINA ROJAS MEJIA </t>
  </si>
  <si>
    <t>031-2018</t>
  </si>
  <si>
    <t>contratación de un profesional en Ingeniería Forestal, Agroforestal, Agronómica o Ambiental, con manejo de modelos estadísticos en Excel avanzado, SIG, o aplicativos para realizar inventarios y/o mediciones forestales,  con capacitación y experiencia como docente en el manejo del proceso metodológico de las guías de interaprendizaje con el Modelo Escuela Nueva, para el diseño del módulo de Herramientas Informáticas necesario para el quinto semestre de la tecnología en Gestión Agroforestal del programa La Universidad en el Campo.</t>
  </si>
  <si>
    <t>OPS-035-2018</t>
  </si>
  <si>
    <t>032-2018</t>
  </si>
  <si>
    <t xml:space="preserve"> contratación de un profesional en Ingeniería Forestal o Agroforestal con experiencia en procesos de certificación forestal,  capacitación y experiencia como docente en el manejo del proceso metodológico de las guías de interaprendizaje con el Modelo Escuela Nueva, para el diseño del módulo Mecanismos de Certificación Forestal, necesario para el sexto semestre de la tecnología en Gestión Agroforestal del programa La Universidad en el Campo.</t>
  </si>
  <si>
    <t>033-2018</t>
  </si>
  <si>
    <t>ABRIL 04 DEL 2018</t>
  </si>
  <si>
    <t>Contratar el servicio de Asesoría y acompañamiento para la implementación del Plan de Transición hacia la nueva versión de la norma ISO 9001 – 2015 de la IES CINOC</t>
  </si>
  <si>
    <t>OPS-037-2018</t>
  </si>
  <si>
    <t xml:space="preserve"> INGENIO Y CONSULTORIA S.A.S. RL: CARLOS ANDRES LOBO SANCHEZ</t>
  </si>
  <si>
    <t>GLORIA MARIA HOYOS GIRALDO</t>
  </si>
  <si>
    <t xml:space="preserve">ASESORA DE PLANEACION </t>
  </si>
  <si>
    <t>034-2018</t>
  </si>
  <si>
    <t>Contratar los servicios de un Zootecnista para la asistencia del ganado y proyecto Ganadería en Ladera, en el Centro de Transferencias Tecnológicos (GRANJA).</t>
  </si>
  <si>
    <t>OPS-038-208</t>
  </si>
  <si>
    <t xml:space="preserve">  ANDRES FRANCO FRANCO</t>
  </si>
  <si>
    <t>DIANA CRISTINA MURILLO DUQUE</t>
  </si>
  <si>
    <t xml:space="preserve">COORDINADORA DEL CTT GRANJA </t>
  </si>
  <si>
    <t>035-2018</t>
  </si>
  <si>
    <t>Contratar un Contador público titulado, con tarjeta profesional vigente y certificado de antecedentes disciplinarios sin sanciones, por un periodo de cinco (5) meses para que apoye las labores del área de contabilidad, tesorería, almacén y nómina, de la IES CINOC.</t>
  </si>
  <si>
    <t>OPS-039-2018</t>
  </si>
  <si>
    <t>GLORIA ERICA MURILLO BARCO</t>
  </si>
  <si>
    <t xml:space="preserve">LUZ ELMADY DIAZ RAMIREZ </t>
  </si>
  <si>
    <t xml:space="preserve">CONTADORA DE LA INSTITUCIÓN </t>
  </si>
  <si>
    <t>036-2018</t>
  </si>
  <si>
    <t>Contratar el suministro de plegables, volantes, tarjetas de presentación, pendones y otros medios publicitarios para la promoción y difusión de programas académicos de la IES CINOC, en Pensilvania y las extensiones Manzanares, Marquetalia y Villamaria.</t>
  </si>
  <si>
    <t>ABRIL 06 DEL 2018</t>
  </si>
  <si>
    <t>OC-040-2018</t>
  </si>
  <si>
    <t>ABRIL 18 DEL 2018</t>
  </si>
  <si>
    <t>PIXELAR S.A.</t>
  </si>
  <si>
    <t xml:space="preserve">CONTRATISTA DE PUBLICACIONES </t>
  </si>
  <si>
    <t>037-2018</t>
  </si>
  <si>
    <t>038-2018</t>
  </si>
  <si>
    <t>Contratar el servicio de transporte terrestre de estudiantes, docentes y administrativos de la IES CINOC, para prácticas académicas y actividades en los Centros de Práctica periodo A 2018.</t>
  </si>
  <si>
    <t>ABRIL 11 DEL 2018</t>
  </si>
  <si>
    <t>OPS-041-2018</t>
  </si>
  <si>
    <t>ABRIL 20 DEL 2018</t>
  </si>
  <si>
    <t xml:space="preserve">ANTENOR ZULUAGA VALENCIA </t>
  </si>
  <si>
    <t>LUZ MARINA GONZALEZ LOPEZ</t>
  </si>
  <si>
    <t>ALMACENISTA DE LA INSTITUCION</t>
  </si>
  <si>
    <t>039-2018</t>
  </si>
  <si>
    <t>Contratar el suministro de elementos requeridos para la realización de ceremonia de grados solemnes del programa Universidad en el Campo de la IES CINOC, a realizarse en los corregimientos de Florencia Samaná, Pueblo Nuevo Pensilvania y Encimadas Aguadas, los cuales deben ser entregados en Pensilvania Caldas.</t>
  </si>
  <si>
    <t>ABRIL 13 DEL 2018</t>
  </si>
  <si>
    <t>ABRIL 23 DEL 2018</t>
  </si>
  <si>
    <t>FABIO AUGUSTO TORO GONZALEZ</t>
  </si>
  <si>
    <t>040-2018</t>
  </si>
  <si>
    <t>Contratar la adquisición del servicio a todo costo para actividad de Integración de estudiantes periodo A 2018, en Pensilvania y las extensiones Manzanares, Marquetalia y Villamaria.</t>
  </si>
  <si>
    <t>OPS-043-2018</t>
  </si>
  <si>
    <t>ABRIL 26 DEL 2018</t>
  </si>
  <si>
    <t>OTILIA DEL PILAR MORALES GIRALDO</t>
  </si>
  <si>
    <t>041-2018</t>
  </si>
  <si>
    <t>CONTRATAR LOS DISEÑOS ARQUITECTÓNICOS, ESTRUCTURALES ELÉCTRICOS Y DE URBANISMO PARA LA SEDE CENTRAL DE LA IES- CINOC, EN EL MUNICIPIO DE PENSILVANIA CALDAS.</t>
  </si>
  <si>
    <t>OPS-044-2018</t>
  </si>
  <si>
    <t xml:space="preserve">NELSON DARIO ARTEAGA MELO </t>
  </si>
  <si>
    <t>LUIS ALEJANDRO PLATA AMRIN</t>
  </si>
  <si>
    <t xml:space="preserve">INGENIERO CONTRATSITA </t>
  </si>
  <si>
    <t>042-2018</t>
  </si>
  <si>
    <t>Contratar el suministro de camisas confeccionadas para celebración día del maestro, día de la secretaria, día del profesional en la IES CINOC</t>
  </si>
  <si>
    <t>ABRIL 27 DEL 2018</t>
  </si>
  <si>
    <t>OC-045-2018</t>
  </si>
  <si>
    <t>MAYO 08 DEL 2018</t>
  </si>
  <si>
    <t>MAYO 03 DEL 2018</t>
  </si>
  <si>
    <t>043-2018</t>
  </si>
  <si>
    <t>Contratar el servicio de transporte para la realización de actividades con la comunidad académica de la IES CINOC, que promuevan la permanencia estudiantil en cumplimiento a la línea de fomento a la permanencia Fomento de la recreación, el deporte, la cultura y el cuidado de la salud, vigencia 2018.</t>
  </si>
  <si>
    <t>OPS-047-2018</t>
  </si>
  <si>
    <t>MAYO 10 DEL 2018</t>
  </si>
  <si>
    <t xml:space="preserve">  ANTENOR ZULUAGA VALENCIA </t>
  </si>
  <si>
    <t>044-2018</t>
  </si>
  <si>
    <t>Contratar el suministro de elementos para realización de actividad de Plan de Bienestar Institucional, Estudiantil y Egresados periodo A y B 2018 de la IES CINOC.</t>
  </si>
  <si>
    <t>OC-046-2018</t>
  </si>
  <si>
    <t>MAYO 09 DEL 2018</t>
  </si>
  <si>
    <t>045-2018</t>
  </si>
  <si>
    <t>Contratar el suministro de refrigerios y almuerzos de trabajo para actividades organizadas por las dependencias de la IES CINOC en la vigencia 2018.</t>
  </si>
  <si>
    <t>OPS-048-2018</t>
  </si>
  <si>
    <t>MAYO 11 DEL 2018</t>
  </si>
  <si>
    <t xml:space="preserve">MINIMA CUANTIA </t>
  </si>
  <si>
    <t>046-2018</t>
  </si>
  <si>
    <t>Contratar el suministro e instalación de vidrios para adecuaciones y mantenimiento a espacios físicos del Centro de la Madera propiedad de la IES CINOC</t>
  </si>
  <si>
    <t xml:space="preserve">  DARIO DE JESUS GIRALDO BOTERO</t>
  </si>
  <si>
    <t>OPS-049-2018</t>
  </si>
  <si>
    <t xml:space="preserve">GERSON ORIEL TAPASCO ALZATE </t>
  </si>
  <si>
    <t>047-2018</t>
  </si>
  <si>
    <t>Contratar el servicio Cloud VPS Linux para alojamiento plataforma Moodle www.cinocvirtual.edu.co por un (1) año, que garantice la funcionalidad de la plataforma Moodle 3.3.1+ con aproximadamente 350 usuarios concurrentes, para la IES CINOC.</t>
  </si>
  <si>
    <t>OPS-053-2018</t>
  </si>
  <si>
    <t>MAYO 22 DEL 2018</t>
  </si>
  <si>
    <t>COLOMBIA CLOUD TI SAS</t>
  </si>
  <si>
    <t xml:space="preserve">DOCENTE </t>
  </si>
  <si>
    <t>048-2018</t>
  </si>
  <si>
    <t>Contratar el servicio de restaurante para celebración día del maestro, día del profesional, día de la secretaria entre otras celebraciones especiales de la IES CINOC.</t>
  </si>
  <si>
    <t>OPS-050-2018</t>
  </si>
  <si>
    <t>MAYO 16 DEL 2018</t>
  </si>
  <si>
    <t>049-2018</t>
  </si>
  <si>
    <t>Contratar una Póliza de Seguro Estudiantil de accidentes personales, la cual debe cubrir a los estudiantes que se encuentren matriculados al momento de entrar en vigencia la póliza objeto de la presente contratación, así como cubrir a los estudiantes que se matriculen para el segundo periodo académico del año 2018 de la IES CINOC.</t>
  </si>
  <si>
    <t>OPS-051-2018</t>
  </si>
  <si>
    <t xml:space="preserve">ASEGURADORA SOLIDARIA DE COLOMBIA ENTIDAD COOPERATIVA </t>
  </si>
  <si>
    <t>OPS-052-2018</t>
  </si>
  <si>
    <t>050-2018</t>
  </si>
  <si>
    <t>Contratar  una Persona natural Tecnólogo en Documentación o Archivística, o Tecnólogo en Gestión Documental, o Persona jurídica que tenga dentro de su planta de personal un funcionario que reúna el perfil requerido por un periodo de hasta cinco (5) meses, para apoyar procesos de Gestión Documental de la IES CINOC de acuerdo a las condiciones técnicas exigidas.</t>
  </si>
  <si>
    <t>MAYO 18 DEL 2018</t>
  </si>
  <si>
    <t xml:space="preserve">GESTION DOCUMENTAL S.A. </t>
  </si>
  <si>
    <t>051-2018</t>
  </si>
  <si>
    <t>Contratar la adquisición de cajas para Archivo Inactivo de la IES CINOC.</t>
  </si>
  <si>
    <t>MAYO 25 DEL 2018</t>
  </si>
  <si>
    <t>OC-054-2018</t>
  </si>
  <si>
    <t>JUNIO 05 DEL 2018</t>
  </si>
  <si>
    <t>052-2018</t>
  </si>
  <si>
    <t>Contratar el suministro de dotación para el personal asistencial de la IES CINOC, correspondiente a los tres periodos cuatrimestrales del año 2018.</t>
  </si>
  <si>
    <t>OC-055-2018</t>
  </si>
  <si>
    <t xml:space="preserve">LUIS ALFONSO RODRIGUEZ RODRIGUEZ </t>
  </si>
  <si>
    <t>053-2018</t>
  </si>
  <si>
    <t>054-2018</t>
  </si>
  <si>
    <t>Contratar el servicio de reemplazo de vacaciones del funcionario encargado de realizar las actividades relacionadas con Servicios Generales en el Centro de Transferencias Tecnológicas Granja San José, propiedad de la IES CINOC.</t>
  </si>
  <si>
    <t>OPS-056-2018</t>
  </si>
  <si>
    <t>JHON JAIRO ARISTIZABAL ARISTIZABAL</t>
  </si>
  <si>
    <t xml:space="preserve">DIANA CRISTINA MURILLO DUQUE </t>
  </si>
  <si>
    <t xml:space="preserve">COORDINADORA CTT GRANJA </t>
  </si>
  <si>
    <t>055-2018</t>
  </si>
  <si>
    <t>056-2018</t>
  </si>
  <si>
    <t>Contratar la adquisición de Botiquines para la IES CINOC, e implementos para dotarlos.</t>
  </si>
  <si>
    <t>OC-057-2018</t>
  </si>
  <si>
    <t>LABORUM FASHION LTDA</t>
  </si>
  <si>
    <t xml:space="preserve">CONTRATISTA IES CINOC </t>
  </si>
  <si>
    <t>OPS-042-2018</t>
  </si>
  <si>
    <t>057-2018</t>
  </si>
  <si>
    <t>Contratar el suministro de elementos para realizar el “TALLER DE LIDERAZGO EN ACCIÓN” con los estudiantes del grado 10° y 11° de los colegios de Pensilvania, Manzanares Y Marquetalia.</t>
  </si>
  <si>
    <t>JUNIO 28 DEL 2018</t>
  </si>
  <si>
    <t>OC-058-2018</t>
  </si>
  <si>
    <t>JULIO 06 DEL 2018</t>
  </si>
  <si>
    <t xml:space="preserve">CONTRATISTA DE MERCADEO Y PUBLICACIONES </t>
  </si>
  <si>
    <t>058-2018</t>
  </si>
  <si>
    <t>Contratar el suministro de refrigerios para realizar el “TALLER DE LIDERAZGO EN ACCIÓN” con los estudiantes del grado 10° y 11° de los colegios de Pensilvania, Manzanares Y Marquetalia.</t>
  </si>
  <si>
    <t>OC-061-2018</t>
  </si>
  <si>
    <t>JULIO 23 DEL 2018</t>
  </si>
  <si>
    <t>059-2018</t>
  </si>
  <si>
    <t>Contratar el suministro de bases para celulares y soportes para pendones de la IES CINOC.</t>
  </si>
  <si>
    <t>OC-059-2018</t>
  </si>
  <si>
    <t>RICARDO ANDRES QUINTERIO HINCAPIE</t>
  </si>
  <si>
    <t>060-2018</t>
  </si>
  <si>
    <t>061-2018</t>
  </si>
  <si>
    <t>Contratar el servicio de publicidad en un canal de televisión comunitario de la región Oriente de Caldas, por un mes y medio,  para promocionar los programas académicos que oferta la IES CINOC e inscripciones para las matriculas del Semestre B año 2018.</t>
  </si>
  <si>
    <t>JUNIO 29 DEL 2018</t>
  </si>
  <si>
    <t>OPS-060-2018</t>
  </si>
  <si>
    <t>JULIO 17 DEL 2018</t>
  </si>
  <si>
    <t>COPAVAPEN</t>
  </si>
  <si>
    <t>062-2018</t>
  </si>
  <si>
    <t>Contratar la adquisición del servicio a todo costo para actividad de Integración de funcionarios, docentes ocasionales y contratistas de la IES CINOC, periodo A 2018</t>
  </si>
  <si>
    <t>OPS-062-2018</t>
  </si>
  <si>
    <t>JULIO 25 DEL 2018</t>
  </si>
  <si>
    <t>063-2018</t>
  </si>
  <si>
    <t>Contratar el servicio de logística a todo costo para celebración de grados solemnes de la IES CINOC, Sede Central Pensilvania, grupo profesional del INTEP y las extensiones de Manzanares, Marquetalia, Villamaría y Samaná, durante los meses de agosto y diciembre periodo 2018, según programación total o parcial de los eventos.</t>
  </si>
  <si>
    <t>OPS-064-2018</t>
  </si>
  <si>
    <t>AGOSTO 02 DEL 2018</t>
  </si>
  <si>
    <t>064-2018</t>
  </si>
  <si>
    <t>Contratar la adquisición de papelería y útiles de escritorio para el Colegio Integrado Nacional Oriente de Caldas periodo B 2018.</t>
  </si>
  <si>
    <t>AGOSTO 08 DEL 2018</t>
  </si>
  <si>
    <t>OC-065-2018</t>
  </si>
  <si>
    <t>AGOSTO 21 DEL 2018</t>
  </si>
  <si>
    <t>QUINTERO GIRALDO Y CIA SA</t>
  </si>
  <si>
    <t>LUZ MARINA GONZALEZ LOPREZ</t>
  </si>
  <si>
    <t>065-2018</t>
  </si>
  <si>
    <t>Contratar el suministro de instrumentos e insumos para dar inicio a la fase “Prueba piloto del laboratorio de Sistemas de Información Geográfico (SIG)” de la IES CINOC, con lo que se pretende crear un ambiente de aula interactiva, atractiva para el desarrollo de diferentes asignaturas que sean del agrado de los estudiantes, generando mejor alcance tanto académicamente, como comercialmente.</t>
  </si>
  <si>
    <t>OC-066-2018</t>
  </si>
  <si>
    <t>P&amp;P SISTEMS COLOMBIA SAS</t>
  </si>
  <si>
    <t xml:space="preserve">JULIAN ANDRES LOZADA DIAZ </t>
  </si>
  <si>
    <t xml:space="preserve">DOCENTE INSTITUCIONAL </t>
  </si>
  <si>
    <t>066-2018</t>
  </si>
  <si>
    <t>Contratar un profesional con licenciatura en Educación Básica con énfasis en Educación Física, Recreación y Deportes por un periodo de cuatro punto cinco (4.5) meses para dar continuidad a la línea estratégica de fomento del deporte, la recreación y la cultura dentro del proyecto de fomento a la permanencia estudiantil de la IES CINOC.</t>
  </si>
  <si>
    <t>C-063-2018</t>
  </si>
  <si>
    <t>AGOSTO 01 DEL 2018</t>
  </si>
  <si>
    <t>FREDY ALEXIS OBANDO VALENCIA</t>
  </si>
  <si>
    <t>Contratar el servicio de soporte técnico, mantenimiento y actualización del software integrado de gestión SYSCAFE para las áreas de contabilidad, presupuesto, tesorería, almacén y nómina de la IES CINOC.</t>
  </si>
  <si>
    <t>C-067-2018</t>
  </si>
  <si>
    <t>AGOSTO 22 DEL 2018</t>
  </si>
  <si>
    <t>SYSCAFE SAS</t>
  </si>
  <si>
    <t>LUZ ELMADY DIAZ RAMIREZ</t>
  </si>
  <si>
    <t xml:space="preserve">CONTADORA </t>
  </si>
  <si>
    <t xml:space="preserve">SELECCIÓN ABREVIADA DE MENOR CUANTÍA </t>
  </si>
  <si>
    <t>CONTRATAR EL SUMINISTRO Y PUESTA EN MARCHA DE EQUIPOS PARA ESTACIÓN DE VAPOR DEL LABORATORIO DE SECADO DE MADERAS DEL CENTRO DE LA MADERA DE LA IES CINOC</t>
  </si>
  <si>
    <t>JULIO 05 DEL 2018</t>
  </si>
  <si>
    <t>C-068-2018</t>
  </si>
  <si>
    <t>AGOSTO 23 DEL 2018</t>
  </si>
  <si>
    <t>FUSION INGENIERA SAS</t>
  </si>
  <si>
    <t xml:space="preserve">JOSUE MORENO GRISALES </t>
  </si>
  <si>
    <t xml:space="preserve">COORDINAR CENTRO DE LA MADERA </t>
  </si>
  <si>
    <t>Contratar el diseño, diagramación e impresión de módulos para el desarrollo del Diplomado de Agroforestería con la alianza EDUPAZ.</t>
  </si>
  <si>
    <t>AGOSTO 17 DEL 2018</t>
  </si>
  <si>
    <t>OPS-069-2018</t>
  </si>
  <si>
    <t>AGOSTO 28 DEL 2018</t>
  </si>
  <si>
    <t xml:space="preserve">GLORIA ESTELLA ZULUAGA RAMIREZ/ IMPRESOS Y SUMINISTROS MEGACOLOR </t>
  </si>
  <si>
    <t>NIXON CUEVA MARQUEZ</t>
  </si>
  <si>
    <t>067-2018</t>
  </si>
  <si>
    <t xml:space="preserve">Adquirir contrato de seguros que amparen los bienes muebles, inmuebles, intereses patrimoniales de propiedad de la Institución y de aquellos por los que sea o llegare a ser legalmente responsable en los ramos: Todo riesgo, daños materiales (incendio, sustracción, equipo eléctrico y electrónico, rotura de maquinaria) manejo global para entidades oficiales, responsabilidad civil extracontractual.  </t>
  </si>
  <si>
    <t>AGOSTO 27 DEL 2018</t>
  </si>
  <si>
    <t>OPS-070-2018</t>
  </si>
  <si>
    <t>SEPTIEMBRE 05 DEL 2018</t>
  </si>
  <si>
    <t>LIBANIEL DE JESUS GOMEZ RAMIREZ</t>
  </si>
  <si>
    <t xml:space="preserve">JEFE DE DIVISIÓN ADMINISTRATIVA FINANCIERA </t>
  </si>
  <si>
    <t>068-2018</t>
  </si>
  <si>
    <t>069-2018</t>
  </si>
  <si>
    <t>Contratar la realización de obras de adecuación para mejoramiento de las instalaciones y espacios físicos del CENTRO DE LA MADERA y CENTRO DE TRANFERENCIAS TECNOLOGICAS “LA GRANJA” de la IES CINOC.</t>
  </si>
  <si>
    <t>SEPTIEMBRE 20 DEL 2018</t>
  </si>
  <si>
    <t>OPS-072-2018</t>
  </si>
  <si>
    <t>SEPTIEMBRE 28 DEL 2018</t>
  </si>
  <si>
    <t xml:space="preserve">  JOSE HERNAN GARCIA  </t>
  </si>
  <si>
    <t xml:space="preserve">Josué Moreno Grisales                                                
                                                                                        Diana Cristina Murillo Duque                                              
</t>
  </si>
  <si>
    <t xml:space="preserve">Coordinador CDM y Coordinadora CTT Granja </t>
  </si>
  <si>
    <t>070-2018</t>
  </si>
  <si>
    <t>Contratar el servicio de transporte terrestre de estudiantes, docentes y administrativos de la IES CINOC, para prácticas académicas y actividades en los Centros de Práctica periodo B 2018.</t>
  </si>
  <si>
    <t>OPS-073-2018</t>
  </si>
  <si>
    <t xml:space="preserve">ANTENOR ZULUAGA VALENCIA   </t>
  </si>
  <si>
    <t xml:space="preserve">Luz Marina González López  </t>
  </si>
  <si>
    <t xml:space="preserve">Almacenista de la Institución </t>
  </si>
  <si>
    <t>071-2018</t>
  </si>
  <si>
    <t>Contratar el suministro de equipos para el laboratorio de Entomología de la IES CINOC, en concordancia con los procesos de modernización para el mejoramiento de la oferta educativa de la Institución.</t>
  </si>
  <si>
    <t>OC-074-2018</t>
  </si>
  <si>
    <t>ENTHOS LTDA</t>
  </si>
  <si>
    <t>Fredy Mauricio Aguirre López</t>
  </si>
  <si>
    <t>Docente de la Institución</t>
  </si>
  <si>
    <t>072-2018</t>
  </si>
  <si>
    <t>Contratar el suministro de elementos deportivos para realización de actividades propias del programa Permanencia Estudiantil 2018, en el marco de proyectos CREE, línea de fomento a la recreación, el deporte y la cultura de la IES CINOC.</t>
  </si>
  <si>
    <t>073-2018</t>
  </si>
  <si>
    <t>Contratar el servicio de logística a todo costo para la realización de la Jornada Cultural con la comunidad académica de la IES CINOC, en cumplimiento a la línea de fomento a la permanencia, la recreación, el deporte, la cultura y el cuidado de la Salud.</t>
  </si>
  <si>
    <t>SEPTIEMBRE 27 DEL 2018</t>
  </si>
  <si>
    <t>OPS-079-2018</t>
  </si>
  <si>
    <t>OCTUBRE 17 DEL 2018</t>
  </si>
  <si>
    <t>Maira Alejandra Torres Arroyave</t>
  </si>
  <si>
    <t>074-2018</t>
  </si>
  <si>
    <t>Contratar el suministro de refrigerios para las diferentes actividades a desarrollar en las oficinas de Bienestar Institucional, Emprendimiento y Proyección Social e Internacionalización de la IES CINOC en el periodo B 2018.</t>
  </si>
  <si>
    <t>OCTUBRE 08 DEL 2018</t>
  </si>
  <si>
    <t xml:space="preserve">Maira Alejandra Torres Arroyave, Karen Johana Granada Torres y Nicolás Otálvaro Trejos </t>
  </si>
  <si>
    <t xml:space="preserve">COORDINADORA DE BIENESTAR INSTITUCIONAL, Coordiandora de Internacionalización y Coordinador de la Unidad de Emprendiemiento </t>
  </si>
  <si>
    <t>075-2018</t>
  </si>
  <si>
    <t>Contratar el suministro de papelería para realización de actividades culturales de proyectos de fomento a la permanencia en el marco de la Jornada Cultural de la IES CINOC vigencia 2018.</t>
  </si>
  <si>
    <t>OC-077-2018</t>
  </si>
  <si>
    <t>OCTUBRE 10 DEL 2018</t>
  </si>
  <si>
    <t>076-2018</t>
  </si>
  <si>
    <t>Contratar el servicio de asesoría en la estructuración y diseño del Sistema Institucional de Investigación-SII de la IES CINOC.</t>
  </si>
  <si>
    <t>OPS-080-2018</t>
  </si>
  <si>
    <t>OCTUBRE 19 DEL 2018</t>
  </si>
  <si>
    <t>INVENTIVA SOLUCIONES SAS</t>
  </si>
  <si>
    <t>Docente de la Institución, Coordiandor de Investigación</t>
  </si>
  <si>
    <t>077-2018</t>
  </si>
  <si>
    <t>078-2018</t>
  </si>
  <si>
    <t>Contratar el suministro de Tarjetas PVC, kit de limpieza y repuesto de cinta para impresora de carnet Zebra Series 3 para la Oficina de Publicaciones de la IES CINOC.</t>
  </si>
  <si>
    <t>OC-081-2018</t>
  </si>
  <si>
    <t>TECNOLOGIA EQUIPOS Y SUMINISTROS LTDA</t>
  </si>
  <si>
    <t xml:space="preserve">Elizabeth Martinez Pacheco </t>
  </si>
  <si>
    <t xml:space="preserve">Contratista de Publicaciones </t>
  </si>
  <si>
    <t>079-2018</t>
  </si>
  <si>
    <t>Contratar el suministro de Teléfonos Celulares para las Extensiones y la Sede Central de la IES CINOC.</t>
  </si>
  <si>
    <t>OCTUBRE 24 DEL 2018</t>
  </si>
  <si>
    <t>OC-083-2018</t>
  </si>
  <si>
    <t>NOVIEMBRE 02 DEL 2018</t>
  </si>
  <si>
    <t>PG SISTEMAS SA</t>
  </si>
  <si>
    <t xml:space="preserve">Cesar Alberto Martinez Rivera </t>
  </si>
  <si>
    <t xml:space="preserve">Contratista de Sistemas </t>
  </si>
  <si>
    <t>080-2018</t>
  </si>
  <si>
    <t>Contratar el diseño y/o edición de material publicitario para promocionar los diferentes programas académicos ofertados en la IES CINOC.</t>
  </si>
  <si>
    <t>OC-084-2018</t>
  </si>
  <si>
    <t>ABC PUBLICIDAD INTEGRAL SA</t>
  </si>
  <si>
    <t>081-2018</t>
  </si>
  <si>
    <t>Contratar un médico especialista en Salud Ocupacional o Medicina Laboral para la realización del examen médico laboral periódico a los funcionarios y contratistas por prestación de servicios de la IES CINOC.</t>
  </si>
  <si>
    <t>OPS-086-2018</t>
  </si>
  <si>
    <t>NOVIEMBRE 06 DEL 2018</t>
  </si>
  <si>
    <t xml:space="preserve">ATL LIMITADA ASESORIAS TECNICAS EN SALUD LABORAL </t>
  </si>
  <si>
    <t>Gerson Tapasco Alzate</t>
  </si>
  <si>
    <t xml:space="preserve">Jefe de Talento Humano </t>
  </si>
  <si>
    <t>082-2018</t>
  </si>
  <si>
    <t>NOVIEMBRE 01 DEL 2018</t>
  </si>
  <si>
    <t>OC-088-2018</t>
  </si>
  <si>
    <t>NOVIEMBRE 13 DEL 2018</t>
  </si>
  <si>
    <t xml:space="preserve">Freddy Alexis Obando Valencia </t>
  </si>
  <si>
    <t xml:space="preserve">Contratista de Deportes </t>
  </si>
  <si>
    <t>083-2018</t>
  </si>
  <si>
    <t>084-2018</t>
  </si>
  <si>
    <t>Contratar el servicio de organización, coordinación y logística a todo costo para realizar actividad de Integración con docentes, administrativos, catedráticos y familias, Periodo B 2018.</t>
  </si>
  <si>
    <t>NOVIEMBRE 09 DEL 2018</t>
  </si>
  <si>
    <t>OPS-090-2018</t>
  </si>
  <si>
    <t>NOVIEMBRE 20 DEL 2018</t>
  </si>
  <si>
    <t>VARIEDADES RESTREPO/OTILIA DEL PILAR MORALES GIRALDO</t>
  </si>
  <si>
    <t>085-2018</t>
  </si>
  <si>
    <t>Contratar el suministro de combustible (gasolina corriente), y lubricantes para las guadañas y motosierras de la IES CINOC.</t>
  </si>
  <si>
    <t>NOVIEMBRE 15 DEL 2018</t>
  </si>
  <si>
    <t>OPS-092-2018</t>
  </si>
  <si>
    <t>NOVIEMBRE 23 DEL 2018</t>
  </si>
  <si>
    <t xml:space="preserve">Luz Marina Gonzalez López </t>
  </si>
  <si>
    <t>Almacenista de la Institución</t>
  </si>
  <si>
    <t>086-2018</t>
  </si>
  <si>
    <t>Contratar el servicio de transporte para trasladar el mobiliario y equipamiento de la IES CINOC actualmente ubicado en el Centro de la Madera y en la Institución Educativa Escuela Normal Superior de la Presentación hacia la Sede Central del Colegio Integrado Nacional Oriente de Caldas.</t>
  </si>
  <si>
    <t>OPS-093-2018</t>
  </si>
  <si>
    <t>JOHN FREDDY PATIÑO FRANCO</t>
  </si>
  <si>
    <t>087-2018</t>
  </si>
  <si>
    <t>Contratar la compra de Extintor de Agente Agua y el servicio de recarga y revisión de extintores propiedad de la IES CINOC.</t>
  </si>
  <si>
    <t>NOVIEMBRE 16 DEL 2018</t>
  </si>
  <si>
    <t>OPS-094-208</t>
  </si>
  <si>
    <t>NOVIEMBRE 26 DEL 2018</t>
  </si>
  <si>
    <t>WILLIAM FELIPE RENJIFO RESTREPO</t>
  </si>
  <si>
    <t xml:space="preserve">Daniel Fernando Lalinde Ramírez 
</t>
  </si>
  <si>
    <t xml:space="preserve">Contratista SG-SST                                             </t>
  </si>
  <si>
    <t>088-2018</t>
  </si>
  <si>
    <t>089-2018</t>
  </si>
  <si>
    <t>090-2018</t>
  </si>
  <si>
    <t>Contratar el suministro e instalación de cortinas tipo persiana para la adecuación de espacios físicos en la Sede Central de la Institución ubicada en la Carrera 5 No. 6-30 de Pensilvania - Caldas, con el fin de garantizar las condiciones de seguridad y salud en el trabajo de funcionarios y estudiantes.</t>
  </si>
  <si>
    <t>NOVIEMBRE 22 DEL 2018</t>
  </si>
  <si>
    <t>OC-095-2018</t>
  </si>
  <si>
    <t>NOVIEMBRE 30 DEL 2018</t>
  </si>
  <si>
    <t xml:space="preserve">MARURICIO RAVE CUBILLOS </t>
  </si>
  <si>
    <t xml:space="preserve">Gerson Tapasco Alzate </t>
  </si>
  <si>
    <t>091-2018</t>
  </si>
  <si>
    <t>Contratar la compra de instrumentos para el laboratorio de Sistemas de Información Geográfico (SIG) de la IES CINOC como complemento a la adquisición realizada en el mes de septiembre vigencia 2018.</t>
  </si>
  <si>
    <t>OC-096-2018</t>
  </si>
  <si>
    <t>Jualián Andrés Lozada Díaz</t>
  </si>
  <si>
    <t>092-2018</t>
  </si>
  <si>
    <t>093-2018</t>
  </si>
  <si>
    <t>Contratar la adquisición de elementos para actividad de Bienestar Laboral y ceremonia de incentivos a los funcionarios de la IES CINOC.</t>
  </si>
  <si>
    <t>OC-097-2018</t>
  </si>
  <si>
    <t>DICIEMBRE 10 DEL 2018</t>
  </si>
  <si>
    <t xml:space="preserve">Maira Alejandra Torres Arroyave </t>
  </si>
  <si>
    <t xml:space="preserve">Coordinadora de Bienestar Institucional </t>
  </si>
  <si>
    <t>Contratar un Profesional con formación, experiencia y reconocimiento en temas de Emprendimiento para orientar la realización de la actividad “Boot Camp para Emprendedores” con estudiantes, egresados, y emprendedores locales.</t>
  </si>
  <si>
    <t>C-071-2018</t>
  </si>
  <si>
    <t>SEPTIEMBRE 10 DEL 2018</t>
  </si>
  <si>
    <t>JUAN FELIPE VANEGAS MARÍN</t>
  </si>
  <si>
    <t xml:space="preserve">Carlos Augusto Nicolás Otalvaro Trejos </t>
  </si>
  <si>
    <t xml:space="preserve">Coordiandro de Emprendimiento </t>
  </si>
  <si>
    <t>Contratar un Profesional para revisión de Documentos Maestros en los procesos de renovación de los programas del área Forestal, Contable y Empresarial a nivel Técnico y Tecnológico de la IES CINOC.</t>
  </si>
  <si>
    <t>SEPTIEMBRE 25 DEL 2018</t>
  </si>
  <si>
    <t>C-075-2018</t>
  </si>
  <si>
    <t>OCTUBRE 02 DEL 2018</t>
  </si>
  <si>
    <t>CLAUDIA PILAR VILLA JIMÉMEZ</t>
  </si>
  <si>
    <t xml:space="preserve">Aurelio Antonio Ramírez Muñoz </t>
  </si>
  <si>
    <t xml:space="preserve">Vicerrector Académico </t>
  </si>
  <si>
    <t>Contratar el servicio de Asesoría en Contratación Pública y en el manejo y administración de la plataforma del Sistema de Contratación SECOP II, diseñada por la Agencia de Colombia Compara Eficiente.</t>
  </si>
  <si>
    <t>OCTUBRE 11 DEL 2018</t>
  </si>
  <si>
    <t>C-078-2018</t>
  </si>
  <si>
    <t xml:space="preserve">RICARDO JOSE ALARCON MARTINEZ </t>
  </si>
  <si>
    <t xml:space="preserve">Alba Libia Marulanda Ospina </t>
  </si>
  <si>
    <t>Contratar un Contador público titulado, con tarjeta profesional vigente y certificado de antecedentes disciplinarios sin sanciones, por un periodo de dos (2) meses, para apoyar las labores del área de contabilidad, tesorería, almacén y nómina de la IES CINOC.</t>
  </si>
  <si>
    <t>C-082-2018</t>
  </si>
  <si>
    <t>OCTUBRE 23 DEL 2018</t>
  </si>
  <si>
    <t xml:space="preserve">GLORIA ERICA MURILLO BARCO </t>
  </si>
  <si>
    <t xml:space="preserve">Contadora de la Institución </t>
  </si>
  <si>
    <t>Contratar una persona natural Técnico Profesional en Informática y Sistemas por periodo de un (1) mes para cargar información en la plataforma HECAA.</t>
  </si>
  <si>
    <t>NOVIEMBRE 19 DEL 2018</t>
  </si>
  <si>
    <t>C-091-2018</t>
  </si>
  <si>
    <t xml:space="preserve">YESICA DANIELA CARDONA CARMONA </t>
  </si>
  <si>
    <t xml:space="preserve">José Leonardo Giraldo Gómez </t>
  </si>
  <si>
    <t xml:space="preserve">SUBASTA INVERSA </t>
  </si>
  <si>
    <t>Contratar la adquisición de mobiliario especializado para proceso de organización de laboratorio de Colecciones biológicas y Laboratorio de Semillas de la IES CINOC.</t>
  </si>
  <si>
    <t>SEPTIEMBRE 26 DEL 2018</t>
  </si>
  <si>
    <t>C-087-2018</t>
  </si>
  <si>
    <t>CESAR TABARES L Y CIA LTDA</t>
  </si>
  <si>
    <t>Nixon Cueva Márquez</t>
  </si>
  <si>
    <t xml:space="preserve">Docente de la Institución </t>
  </si>
  <si>
    <t>Contratar la adquisición de equipos especializados para los laboratorios de “Semillas” y “Suelos y aguas” de la IES CINOC, en concordancia con los planes  de modernización para el mejoramiento de los procesos educativos y servicios ofrecidos por la Institución</t>
  </si>
  <si>
    <t>C-089-2018</t>
  </si>
  <si>
    <t>NOVIEMBRE 07 DEL 2018</t>
  </si>
  <si>
    <t>Nixon Cueva Márquez y Fredy Mauricio Aguirre López</t>
  </si>
  <si>
    <t xml:space="preserve">Docentes de la Institución </t>
  </si>
  <si>
    <t xml:space="preserve">RELACIÓN CONTRACTUAL </t>
  </si>
  <si>
    <t>FECHA DE SUSCRIP CONTRATO U OREDEN DE PREST DE SERVICIOS</t>
  </si>
  <si>
    <t>VIGENCIA 2014</t>
  </si>
  <si>
    <t>VIGENCIA 2015</t>
  </si>
  <si>
    <t>VIGENCIA 2017</t>
  </si>
  <si>
    <t>001-2014</t>
  </si>
  <si>
    <t>002-2014</t>
  </si>
  <si>
    <t>003-2014</t>
  </si>
  <si>
    <t>004-2014</t>
  </si>
  <si>
    <t>005-2014</t>
  </si>
  <si>
    <t>006-2014</t>
  </si>
  <si>
    <t>007-2014</t>
  </si>
  <si>
    <t>008-2014</t>
  </si>
  <si>
    <t>009-2014</t>
  </si>
  <si>
    <t>010-2014</t>
  </si>
  <si>
    <t>011-2014</t>
  </si>
  <si>
    <t>012-2013</t>
  </si>
  <si>
    <t>013-2014</t>
  </si>
  <si>
    <t>014-2014</t>
  </si>
  <si>
    <t>015-2014</t>
  </si>
  <si>
    <t>016-2014</t>
  </si>
  <si>
    <t>017-2014</t>
  </si>
  <si>
    <t>018-2014</t>
  </si>
  <si>
    <t>019-2014</t>
  </si>
  <si>
    <t>020-2014</t>
  </si>
  <si>
    <t>021-2014</t>
  </si>
  <si>
    <t>022-2014</t>
  </si>
  <si>
    <t>023-2014</t>
  </si>
  <si>
    <t>024-2014</t>
  </si>
  <si>
    <t>025-2014</t>
  </si>
  <si>
    <t>026-2014</t>
  </si>
  <si>
    <t>027-2014</t>
  </si>
  <si>
    <t>028-2014</t>
  </si>
  <si>
    <t>029-2014</t>
  </si>
  <si>
    <t>030-2014</t>
  </si>
  <si>
    <t>031-2014</t>
  </si>
  <si>
    <t>032-2014</t>
  </si>
  <si>
    <t>033-2014</t>
  </si>
  <si>
    <t>034-2014</t>
  </si>
  <si>
    <t>035-2014</t>
  </si>
  <si>
    <t>036-2013</t>
  </si>
  <si>
    <t>037-2014</t>
  </si>
  <si>
    <t>038-2014</t>
  </si>
  <si>
    <t>039-2013</t>
  </si>
  <si>
    <t>040-2013</t>
  </si>
  <si>
    <t>041-2014</t>
  </si>
  <si>
    <t>042-2014</t>
  </si>
  <si>
    <t>043-2014</t>
  </si>
  <si>
    <t>044-2014</t>
  </si>
  <si>
    <t>045-2014</t>
  </si>
  <si>
    <t>046-2014</t>
  </si>
  <si>
    <t>047-2014</t>
  </si>
  <si>
    <t>048-2014</t>
  </si>
  <si>
    <t>049-2014</t>
  </si>
  <si>
    <t>050-2014</t>
  </si>
  <si>
    <t>051-2014</t>
  </si>
  <si>
    <t>052-2014</t>
  </si>
  <si>
    <t>053-2014</t>
  </si>
  <si>
    <t>054-2014</t>
  </si>
  <si>
    <t>055-2014</t>
  </si>
  <si>
    <t>056-2014</t>
  </si>
  <si>
    <t>057-2014</t>
  </si>
  <si>
    <t>058-2014</t>
  </si>
  <si>
    <t>059-2014</t>
  </si>
  <si>
    <t>060-2014</t>
  </si>
  <si>
    <t>061-2014</t>
  </si>
  <si>
    <t>062-2014</t>
  </si>
  <si>
    <t>063-2014</t>
  </si>
  <si>
    <t>064-2014</t>
  </si>
  <si>
    <t>065-2014</t>
  </si>
  <si>
    <t>066-2014</t>
  </si>
  <si>
    <t>067-2014</t>
  </si>
  <si>
    <t>068-2014</t>
  </si>
  <si>
    <t>069-2014</t>
  </si>
  <si>
    <t>070-2014</t>
  </si>
  <si>
    <t>071-2014</t>
  </si>
  <si>
    <t>072-2014</t>
  </si>
  <si>
    <t>073-0214</t>
  </si>
  <si>
    <t>074-2014</t>
  </si>
  <si>
    <t>075-2014</t>
  </si>
  <si>
    <t>076-2014</t>
  </si>
  <si>
    <t>077-2014</t>
  </si>
  <si>
    <t>078-2014</t>
  </si>
  <si>
    <t>079-2014</t>
  </si>
  <si>
    <t>080-2014</t>
  </si>
  <si>
    <t>081-2014</t>
  </si>
  <si>
    <t>082-2014</t>
  </si>
  <si>
    <t>083-2014</t>
  </si>
  <si>
    <t>084-2014</t>
  </si>
  <si>
    <t>085-2014</t>
  </si>
  <si>
    <t>086-2014</t>
  </si>
  <si>
    <t>087-2014</t>
  </si>
  <si>
    <t>088-2014</t>
  </si>
  <si>
    <t>089-2014</t>
  </si>
  <si>
    <t>090-2014</t>
  </si>
  <si>
    <t>091-2014</t>
  </si>
  <si>
    <t>092-2014</t>
  </si>
  <si>
    <t>093-2014</t>
  </si>
  <si>
    <t>094-2014</t>
  </si>
  <si>
    <t>095-2014</t>
  </si>
  <si>
    <t>096-2014</t>
  </si>
  <si>
    <t>097-2014</t>
  </si>
  <si>
    <t>098-2014</t>
  </si>
  <si>
    <t>099-2014</t>
  </si>
  <si>
    <t>100-2014</t>
  </si>
  <si>
    <t>101-2014</t>
  </si>
  <si>
    <t>102-2014</t>
  </si>
  <si>
    <t>103-2014</t>
  </si>
  <si>
    <t>104-2014</t>
  </si>
  <si>
    <t>Enero 28 de 2014</t>
  </si>
  <si>
    <t>Enero 29 de 2014</t>
  </si>
  <si>
    <t>Febrero 04 de 2014</t>
  </si>
  <si>
    <t>Febrero 14 de 2014</t>
  </si>
  <si>
    <t>Febrero 17 de 2014</t>
  </si>
  <si>
    <t>Febrero 19 de 2014</t>
  </si>
  <si>
    <t>Marzo 03 de 2014</t>
  </si>
  <si>
    <t>Marzo 06 de 2014</t>
  </si>
  <si>
    <t>Marzo 14 de 2014</t>
  </si>
  <si>
    <t>Marzo 17 de 2014</t>
  </si>
  <si>
    <t>Marzo 26 de 2014</t>
  </si>
  <si>
    <t>Marzo 28 de 2014</t>
  </si>
  <si>
    <t>Abril 02 de 2014</t>
  </si>
  <si>
    <t>Abril 04 de 2014</t>
  </si>
  <si>
    <t>Abril 25 de 2014</t>
  </si>
  <si>
    <t>Abril 29 de 2014</t>
  </si>
  <si>
    <t>Mayo 05 de 2014</t>
  </si>
  <si>
    <t>Mayo 12 de 2014</t>
  </si>
  <si>
    <t>Mayo 16 de 2014</t>
  </si>
  <si>
    <t>Mayo 22 de 2014</t>
  </si>
  <si>
    <t>Mayo 28 de 2014</t>
  </si>
  <si>
    <t>Junio 04 de 2014</t>
  </si>
  <si>
    <t>Junio 10 de 2014</t>
  </si>
  <si>
    <t>Junio 11 de 2014</t>
  </si>
  <si>
    <t>Junio 13 de 2014</t>
  </si>
  <si>
    <t>Julio 10 de 2014</t>
  </si>
  <si>
    <t>Julio 17 de 2014</t>
  </si>
  <si>
    <t>Julio 22 de 2014</t>
  </si>
  <si>
    <t>Julio 25 de 2014</t>
  </si>
  <si>
    <t>Agosto 13 de 2014</t>
  </si>
  <si>
    <t>Agosto 21 de 2014</t>
  </si>
  <si>
    <t>Agosto 28 de 2014</t>
  </si>
  <si>
    <t>Septiembre 03 de 2014</t>
  </si>
  <si>
    <t>Septiembre 10 de 2014</t>
  </si>
  <si>
    <t>Septiembre 15 de 2014</t>
  </si>
  <si>
    <t>Septiembre 29 de 2014</t>
  </si>
  <si>
    <t>Octubre 01 de 2014</t>
  </si>
  <si>
    <t>Octubre 08 de 2014</t>
  </si>
  <si>
    <t>Octubre 09 de 2014</t>
  </si>
  <si>
    <t>Octubre 16 de 2014</t>
  </si>
  <si>
    <t>Octubre 20 de 2014</t>
  </si>
  <si>
    <t>Octubre 23 de 2014</t>
  </si>
  <si>
    <t>Octubre 29 de 2014</t>
  </si>
  <si>
    <t>Octubre 31 de 2014</t>
  </si>
  <si>
    <t>Noviembre 06 de 2014</t>
  </si>
  <si>
    <t>Noviembre 12 de 2014</t>
  </si>
  <si>
    <t>Noviembre 20 de 2014</t>
  </si>
  <si>
    <t>Noviembre 24 de 2014</t>
  </si>
  <si>
    <t>Noviembre 26 de 2014</t>
  </si>
  <si>
    <t>Noviembre 27 de 2014</t>
  </si>
  <si>
    <t>Diciembre 02 de 2014</t>
  </si>
  <si>
    <t>Diciembre 03 de 2014</t>
  </si>
  <si>
    <t>Diciembre 04 de 2014</t>
  </si>
  <si>
    <t>Diciembre 11 de 2014</t>
  </si>
  <si>
    <t>Diciembre 12 de 2014</t>
  </si>
  <si>
    <t>Contratación del servicio de transmisión de datos internet con red de fibra óptica con una velocidad 30 Mbps de bajada y 7.5 de subida, incluye servicio de conexión e instalación, 1 IP Pública incluida, Router Wi-Fi. Cobertura 10 metros y Reuso 1:10 Este servicio es indispensable para la atención de sus programas académicos y apoyo en la parte de docencia y administrativo</t>
  </si>
  <si>
    <t>C-002-2014</t>
  </si>
  <si>
    <t>Febrero 05 de 2014</t>
  </si>
  <si>
    <t>Contratación del  Servicio de transporte, entrega de correspondencia y paquetes, de documentos y paquetes remitidos por la Institución de Educación Superior Colegio Integrado Nacional Oriente de Caldas con destino nacional.</t>
  </si>
  <si>
    <t>OPS-001-2014</t>
  </si>
  <si>
    <t>Contratar el servicio de fotocopias a blanco y negro de documentos institucionales con destino a la Extensión de Manzanares para apoyar el normal funcionamiento de las labores diarias de la Institución de educación Superior Colegio Integrado Nacional Oriente de Caldas.</t>
  </si>
  <si>
    <t>C-003-2014</t>
  </si>
  <si>
    <t>Contratación del servicio de transmisión de datos internet con red de fibra óptica con una velocidad 30 Mbps de bajada y 7.5 de subida para la sede central Pensilvania y para las extensiones de Manzanares y Marquetalia con una velocidad 5 Mbps de bajada y 1.25 de subida, para todos  incluye servicio de conexión e instalación, 1 IP Pública incluida, Router Wi-Fi. Cobertura 10 metros y Reuso 1:10 Este servicio es indispensable para la atención de sus programas académicos y apoyo en la parte de docencia y administrativo tanto para la sede central Pensilvania como para las extensiones Manzanares y Marquetalia.</t>
  </si>
  <si>
    <t>OPS-004-2014</t>
  </si>
  <si>
    <t>Febrero 07 de 2014</t>
  </si>
  <si>
    <t>Contratar el servicio de fotocopias a blanco y negro de documentos institucionales con destino las diferentes dependencias para apoyar el normal funcionamiento de las labores diarias de la Institución de educación Superior Colegio Integrado Nacional Oriente de Caldas.</t>
  </si>
  <si>
    <t>OPS-005-2014</t>
  </si>
  <si>
    <t>Contratar el arrendamiento del servicio de sostenimiento y hosting para la página web de la institución www.iescinoc.edu.co con un espacio total de 15 gigas y bandwidth (ancho de banda) de 20Gb /mes con cuentas de correo, asegurando su sostenibilidad con alta calidad de servicio para la institución.</t>
  </si>
  <si>
    <t>OPS-006-2014</t>
  </si>
  <si>
    <t>Febrero 18 de 2014</t>
  </si>
  <si>
    <t>Contratar el servicio de Mantenimiento de los equipos de cómputo, video beam e impresoras  en la sede central, centros de práctica (centro de la madera y granja san José) y extensiones en Manzanares y Marquetalia  Y publicación de archivos en la página web de la institución.</t>
  </si>
  <si>
    <t>Póliza No. 42-68-1000000148</t>
  </si>
  <si>
    <t>Contratar una póliza de seguro estudiantil de accidentes personales, la cual debe cubrir a los estudiantes que se encuentren matriculados al momento de entrar en vigencia la póliza objeto de la presente contratación, así como cubrir a los estudiantes que se matriculen para el segundo periodo académico del año 2014.</t>
  </si>
  <si>
    <t>OPS-007-2014</t>
  </si>
  <si>
    <t>Febrero 25 de 2014</t>
  </si>
  <si>
    <t>contratar a todo costo la organización y logística de ceremonia de grados solemne a realizarse el día 28 de Febrero de 2014 en la sede central a partir de las 7:00 pm y actividad de bienvenida a los estudiantes del periodo A de 2014 el día 27 de febrero de 2014, a partir de las 6:15 pm  hasta las 10 pm, en las instalaciones de la institución en la sede central Pensilvania.</t>
  </si>
  <si>
    <t>OC-008-2014</t>
  </si>
  <si>
    <t>suministro de elementos  para realizar actividades de Bienestar Universitario a realizarse durante el periodo  A de 2014  tanto en la sede Pensilvania como en las  extensiones de Manzanares, Marquetalia y Manizales, con el fin de dar cumplimiento  a las actividades previstas en el Plan de Bienestar Institucional 2014.</t>
  </si>
  <si>
    <t>OPS-009-2014</t>
  </si>
  <si>
    <t>Contratar el servicio de arbitraje para cada uno de los partidos del torneo deportivo en microfútbol, baloncesto y voleibol   a realizarse a partir del 17 de marzo de 2014 hasta el 16 de mayo de 2014 en las instalaciones de la institución en las horas de la tarde.</t>
  </si>
  <si>
    <t>OC-010-2014</t>
  </si>
  <si>
    <t>Marzo 12 de 2014</t>
  </si>
  <si>
    <t>Contratar el suministro de droga veterinaria y sal mineralizada para los semovientes de la institución, esto con el fin de mantener el proyecto de ganado  que se tiene en el centro de práctica  granja San José (Centro de Transferencias Tecnológicas)</t>
  </si>
  <si>
    <t>OPS-011-2014</t>
  </si>
  <si>
    <t>Contratar el servicio de transporte terrestre de pasajeros con el fin de facilitar el desplazamiento de los estudiantes y docentes para la realización de las prácticas académicas programadas durante el primer periodo académico del año 2014, y transportar administrativos para distintas actividades en los centros de práctica.</t>
  </si>
  <si>
    <t>OC-012-2014</t>
  </si>
  <si>
    <t>Marzo 21 de 2014</t>
  </si>
  <si>
    <t>Contratar el suministro de elementos deportivos y de premiación para realizar actividades de bienestar universitario como son: actividades de recreación, deporte, cultura y salud, esto con el fin de dar cumplimiento  a las actividades previstas en el Plan de Bienestar Institucional 2014.</t>
  </si>
  <si>
    <t>OC-013-2014</t>
  </si>
  <si>
    <t>Contratar suministro de  elementos esenciales de aseo y otros que permitan brindar un buen ambiente de trabajo a sus funcionarios y usuarios, por tal razón se hace necesario la adquisición de dichos elementos.</t>
  </si>
  <si>
    <t>Contratar la adquisición de elementos requeridos para la dotación de los botiquines ubicados en la Sede Central, Centro de la Madera, Granja San José y Almacén.</t>
  </si>
  <si>
    <t>OC-014-2014</t>
  </si>
  <si>
    <t>Contratar materiales y suministros, con el fin de garantizar el normal funcionamiento y ejecución de las labores operativas y administrativas que le son propias para el buen desarrollo de las dependencias y los  centros de práctica lo necesitan para el mantenimiento de los proyectos.</t>
  </si>
  <si>
    <t>OC-015-2014</t>
  </si>
  <si>
    <t>Marzo 25 de 2014</t>
  </si>
  <si>
    <t xml:space="preserve">Contratar el suministro de papelería, útiles de oficina y toner para apoyar el normal funcionamiento de las labores diarias de las diferentes dependencias, extensiones, docencia y actividades de bienestar universitario de la institución de Educación Superior Colegio Integrado Nacional Oriente de Caldas. </t>
  </si>
  <si>
    <t>OPS-016-2014</t>
  </si>
  <si>
    <t>Abril 01 de 2014</t>
  </si>
  <si>
    <t>Contratar a todo costo el mejoramiento de las redes internas eléctricas de la oficina de la extensión de Manzanares que funciona en el Colegio del Rosario.</t>
  </si>
  <si>
    <t>OC-017-2014</t>
  </si>
  <si>
    <t>Contratar por prestación de servicios y por un periodo temporal de cuatro meses, a un Profesional para el área de Proyectos con el propósito de formular, diseñar, desarrollar y coordinar los proyectos que surjan en aplicación, a la asignación de los recursos del impuesto sobre la renta para la equidad CREE y aquellos que se requieran.</t>
  </si>
  <si>
    <t>Contratar el suministro de combustible (gasolina corriente) para las guadañas, motosierra y camioneta</t>
  </si>
  <si>
    <t>OC-018-2014</t>
  </si>
  <si>
    <t>Abril 08 de 2014</t>
  </si>
  <si>
    <t>Contratar el suministro de combustible (gasolina corriente), para las guadañas, motosierra y camioneta, y aceite y grasa para las guadañas y motosierra</t>
  </si>
  <si>
    <t>C-023-2014</t>
  </si>
  <si>
    <t>Abril 11 de 2014</t>
  </si>
  <si>
    <t>C-019-2014</t>
  </si>
  <si>
    <t>Abril 10 de 2014</t>
  </si>
  <si>
    <t>Contratar los servicios del Técnico Forestal para prestar el servicio de asesoría y visitas de Asistencia Técnica, Monitoreo y Seguimiento a entresacas en los predios involucrados en el proyecto PROCUENCA (monitoreo, acompañamiento, asesorías, mediciones, marcaje, por parte de expertos del área forestal a las áreas de plantaciones y parcelas ubicadas en los predios en el municipio de Chinchiná).</t>
  </si>
  <si>
    <t>C-020-2014</t>
  </si>
  <si>
    <t>C-021-2014</t>
  </si>
  <si>
    <t>C-022-2014</t>
  </si>
  <si>
    <t>Contratar los servicios Asesoría y visitas de Asistencia Técnica, Monitoreo y Seguimiento a entresacas en los predios involucrados en el proyecto PROCUENCA, con el fin de dar cumplimiento al contrato celebrado entre Fundación FESCO y la Institución de Educación Superior Colegio Integrado Nacional Oriente de Caldas.</t>
  </si>
  <si>
    <t>OC-026-2014</t>
  </si>
  <si>
    <t>Mayo 07 de 2014</t>
  </si>
  <si>
    <t>Contratar el suministro de elementos de informática: firewall físico, router - cisco wireless,  con el fin de proteger los equipos conectados en red contra accesos no deseados a los datos institucionales y un mejor manejo para la red de la institución, también para dar conexión inalámbrica  a los estudiantes del CINOC y un disco duro portátil para realizar la copia de seguridad de la oficina de registro académico.</t>
  </si>
  <si>
    <t>OPS-024-2014</t>
  </si>
  <si>
    <t>Mayo 02 de 2014</t>
  </si>
  <si>
    <t>Suministro de carnés de identificación para los estudiantes que ingresaron a la institución en el periodo A de 2014 y para los nuevos funcionarios.</t>
  </si>
  <si>
    <t>OPS-025-2014</t>
  </si>
  <si>
    <t>Contratar apoyo logístico con el fin de realizar eficazmente las capacitaciones presenciales para el tercer Censo Nacional Agropecuario en 4 municipios del Oriente de Caldas como son: Samaná, Victoria, Norcasia y La Dorada.</t>
  </si>
  <si>
    <t>OPS-027-2014</t>
  </si>
  <si>
    <t>Contratar la prestación del servicio de restaurante y cafetería a todo costo así: cena para los funcionarios de la institución para celebrar el día del maestro y el servicio de refrigerios, almuerzos y agua para apoyar el desarrollo de la sesión del Consejo Directivo  de la institución.</t>
  </si>
  <si>
    <t>OC-028-2014</t>
  </si>
  <si>
    <t>Contratar la adquisición de carpetas plastifolder para apoyar el proceso de semilleros de investigación de la institución.</t>
  </si>
  <si>
    <t>Contratación del servicio de capacitación para la preparación de las pruebas SABER PRO, dirigida a estudiantes de la Institución de Educación Superior Colegio Integrado Nacional Oriente de Caldas, de la sede central y de la extensión Marquetalia, consistente en la realización de un taller teórico-práctico, aplicación de un simulacro y elaboración y entrega de informe con los resultados del simulacro a realizarse el día 21 de mayo de 2014.</t>
  </si>
  <si>
    <t>OPS-029-2014</t>
  </si>
  <si>
    <t>Contratación del servicio de capacitación para la preparación de las pruebas SABER PRO, dirigida a estudiantes de la Institución de Educación Superior Colegio Integrado Nacional Oriente de Caldas, de la sede central y de la extensión Marquetalia, consistente en la realización de un taller teórico-práctico, aplicación de un simulacro y elaboración y entrega de informe con los resultados del simulacro a realizarse el día 28 de mayo de 2014.</t>
  </si>
  <si>
    <t>OPS-030-2014</t>
  </si>
  <si>
    <t>Junio 03 de 2014</t>
  </si>
  <si>
    <t>Contratación de servicios para la realización de actividades relacionadas con Servicios Generales en el Centro de Transferencias Tecnológicas Granja San José de propiedad del Colegio Integrado Nacional Oriente de Caldas.</t>
  </si>
  <si>
    <t>OC-031-2014</t>
  </si>
  <si>
    <t>Junio 05 de 2014</t>
  </si>
  <si>
    <t>Contratar  el suministro de elementos de seguridad industrial debido a que la institución cuenta con dos  centros de  práctica y algunos de los funcionarios  aplican químicos como herbicidas, insecticidas con el fin de mantener los proyectos en dichos centros.</t>
  </si>
  <si>
    <t>Contratar por prestación de servicios y por un periodo temporal de un mes, a un Profesional para el área de Contratación con el propósito de capacitar al comité administrativo,  demás funcionarios  y docentes e invitados sobre las actualizaciones normativas en los procesos contractuales, quien deberá reunir el perfil requerido en el presente documento y desarrollar las siguientes acciones:</t>
  </si>
  <si>
    <t>Contratar la adquisición de una grabadora  de audio digital, con el fin de grabar las sesiones del Consejo Directivo.</t>
  </si>
  <si>
    <t>OPS-033-2014</t>
  </si>
  <si>
    <t>Contratar a todo costo el Suministro e instalación de vidrios para reemplazar los que se encuentran quebrados en la sede central por el vendaval que se presentó en Pensilvania el 22 de mayo de 2014.</t>
  </si>
  <si>
    <t>OPS-032-2014</t>
  </si>
  <si>
    <t>Contratar  a todo costo el servicio  de mantenimiento de las instalaciones físicas donde funciona la oficina (pintura) y  dos salones (suministro e instalación de vidrios)  y arreglo y pintura de la puerta de  la extensión  Manzanares y así lograr un bienestar integral de la comunidad académica e imagen corporativa de dicha extensión.</t>
  </si>
  <si>
    <t xml:space="preserve">Contratar por prestación de servicios y por un periodo temporal de un mes, a un Profesional para el área de Contratación con el propósito de capacitar al comité administrativo,  demás funcionarios  y docentes e invitados sobre las actualizaciones normativas en los procesos contractuales, quien deberá reunir el perfil requerido en el presente documento </t>
  </si>
  <si>
    <t>C-034-2014</t>
  </si>
  <si>
    <t>Julio 04 de 2014</t>
  </si>
  <si>
    <t>Contratar la adquisición de pólizas de seguros que amparen los bienes muebles, inmuebles, intereses patrimoniales de propiedad de la Institución y de aquellos por los que sea o llegare a ser legalmente responsable en los ramos: Todo riesgo, daños materiales (incendio, sustracción, equipo eléctrico y electrónico, rotura de maquinaria) manejo global para entidades oficiales, responsabilidad civil servidores públicos y SOAT.</t>
  </si>
  <si>
    <t>OC-036-2014</t>
  </si>
  <si>
    <t>Julio 16 de 2014</t>
  </si>
  <si>
    <t>Contratar el servicio de elaboración de tarjetas de presentación para el Rector, Vicerrector y Coordinador del Centro de Investigaciones de la institución La tarjeta de presentación contendrá su respectivo logo institucional, así como nombre y profesión de cada funcionario, cargo, dirección, teléfonos y correos electrónicos de la entidad.</t>
  </si>
  <si>
    <t>OPS-037-2014</t>
  </si>
  <si>
    <t>Contratar a todo costo la organización y logística de ceremonia de grados solemne a realizarse el día 18 de Julio de 2014 en la sede central a partir de las 7:00 pm.</t>
  </si>
  <si>
    <t>OPS-038-2014</t>
  </si>
  <si>
    <t>Julio 23 de 2014</t>
  </si>
  <si>
    <t>Contratar a todo costo la organización, coordinación y logística de la actividad de integración de funcionarios Administrativos y docentes de la institución dentro del municipio de Pensilvania, a realizarse el  día 25 de julio de 2014 a partir de  las 7 pm. Hasta el día 26 de julio 2 pm.</t>
  </si>
  <si>
    <t>OPS-039-2014</t>
  </si>
  <si>
    <t xml:space="preserve">Julio 23 de 2014 </t>
  </si>
  <si>
    <t>Contratar el servicio de transporte terrestre de pasajeros con el fin de facilitar el desplazamiento de los estudiantes y docentes para la realización de las prácticas académicas contempladas dentro el Diplomado Consideraciones Técnicas y Logísticas de las Operaciones Forestales.</t>
  </si>
  <si>
    <t>OPS-040-2014</t>
  </si>
  <si>
    <t>Julio 28 de 2014</t>
  </si>
  <si>
    <t>Contratar por prestación de servicios y por un periodo temporal de dos meses, a un Profesional para el área de Contratación con el propósito de capacitar al comité administrativo,  demás funcionarios  y docentes e invitados sobre las actualizaciones normativas en los procesos contractuales  y asesorar a la Institución en los procesos contractuales de la presente vigencia, según las condiciones técnicas exigidas.</t>
  </si>
  <si>
    <t>OPS-041-2014</t>
  </si>
  <si>
    <t>Contratar el servicio de Mantenimiento de los equipos de cómputo, video beam e impresoras  en la sede central, centros de práctica (centro de la madera y granja san José) y extensiones en Manzanares y Marquetalia  y publicación de archivos en la página web de la institución.</t>
  </si>
  <si>
    <t>OPS-042-2014</t>
  </si>
  <si>
    <t>Contratar por prestación de servicios y por un periodo temporal de cuatro meses y medio en el área de Mercadeo y Publicidad con el fin de ejecutar actividades del Plan de Mercadeo de la institución.</t>
  </si>
  <si>
    <t>OC-043-2014</t>
  </si>
  <si>
    <t>Contratar la adquisición de diferentes cartuchos originales de tóner de alto rendimiento para impresoras.</t>
  </si>
  <si>
    <t>OPS-044-2014</t>
  </si>
  <si>
    <t>Agosto 01 de 2014</t>
  </si>
  <si>
    <t>ontratar por prestación de servicios y por un periodo temporal de un mes, a un Profesional Universitario en Construcción, con especialización o experiencia en estructuras o vulnerabilidad; como apoyo técnico a la formulación de pliego de condiciones y apoyo general a los proyectos de infraestructura ejecutables con recursos del impuesto sobre la renta para la equidad CREE y aquellos que se requieran</t>
  </si>
  <si>
    <t>OPS-045-2014</t>
  </si>
  <si>
    <t>Contratar  a todo costo el mantenimiento  de los sistemas de iluminación de la sede central y de los espacios deportivos específicamente la iluminación cancha.</t>
  </si>
  <si>
    <t>OC-046-2014</t>
  </si>
  <si>
    <t>Contratar el suministro de cajas para archivo inactivo para dar cumplimiento al proceso de transferencias documentales.</t>
  </si>
  <si>
    <t>OPS-047-2014</t>
  </si>
  <si>
    <t>Contratar la recarga de catorce (11) extintores con agente polvo químico seco multipropósito para fuegos tipo ABC,  (2)  con agente agua a presión para fuegos tipo A y para revisión (5) Agente: Solkaflam 123Fuegos Tipo BC. (Especial para equipos electrónicos).</t>
  </si>
  <si>
    <t>OC-048-2014</t>
  </si>
  <si>
    <t>Contratar el suministro de implementos deportivos y de premiación para realizar actividades de bienestar universitario como son: actividades de recreación, deporte, cultura y salud, esto con el fin de dar cumplimiento  a las actividades previstas en el Plan de Bienestar Institucional 2014.</t>
  </si>
  <si>
    <t>OPS-049-2014</t>
  </si>
  <si>
    <t>Contratar a todo costo organización, arbitrajes y logística de torneo deportivo IES CINOC, el cual se iniciara el día 25 de agosto de 2014 y donde se tendrán encuentros deportivos de microfútbol masculino y femenino, voleibol, baloncesto, tennis de mesa y ajedrez en las instalaciones de la institución en las horas de la tarde.</t>
  </si>
  <si>
    <t>OC-050-2014</t>
  </si>
  <si>
    <t>Contratar el suministro de papelería, útiles de oficina para apoyar el normal funcionamiento de las labores diarias de las diferentes dependencias administrativas, docencia y extensiones de la institución de Educación Superior Colegio Integrado Nacional Oriente de Caldas</t>
  </si>
  <si>
    <t>OC-051-2014</t>
  </si>
  <si>
    <t>Contratar suministro de  elementos esenciales de aseo, cafetería y bombillos que permitan brindar un buen ambiente de trabajo a sus funcionarios y usuarios, por tal razón se hace necesario la adquisición de dichos elementos.</t>
  </si>
  <si>
    <t>OPS-053-2014</t>
  </si>
  <si>
    <t>Agosto 27 de 2014</t>
  </si>
  <si>
    <t>Contratar el arrendamiento del servicio de sostenimiento y hosting para la implementación de la plataforma Moodle, con un espacio total de 20 gigas y bandwidth (ancho de banda) de 40 Gb /mes, asegurando su sostenibilidad con alta calidad de servicio para la institución</t>
  </si>
  <si>
    <t>OPS-052-2014</t>
  </si>
  <si>
    <t>Agosto 26 de 2014</t>
  </si>
  <si>
    <t>Contratar el servicio de restaurante y  cafetería  a todo costo con el fin de ofrecer desayunos, refrigerios y almuerzo  para las actividades a realizarse en las instalaciones  del Colegio Integrado Nacional Oriente de Caldas.</t>
  </si>
  <si>
    <t>C-054-2014</t>
  </si>
  <si>
    <t>Agosto 29 de 2014</t>
  </si>
  <si>
    <t>Contratar a todo costo el servicio de: Mantenimiento correctivo a baterías sanitarias  de la institución, Soldadura de barandas, Mantenimiento de instalaciones físicas de la sede central (muros, techos, desagües).</t>
  </si>
  <si>
    <t>OPS-055-2014</t>
  </si>
  <si>
    <t>Septiembre 02 de 2014</t>
  </si>
  <si>
    <t>Contratar el servicio de transporte terrestre de pasajeros con el fin de facilitar el desplazamiento de los estudiantes y docentes para la realización de las prácticas académicas programadas durante el segundo periodo académico del año 2014, y transportar administrativos para distintas actividades en los centros de práctica.</t>
  </si>
  <si>
    <t>OC-056-2014</t>
  </si>
  <si>
    <t>Septiembre 08 de 2014</t>
  </si>
  <si>
    <t>contratar suministro de elementos  para realizar actividades de Bienestar Universitario como son: bienvenida, integración y seguimiento de visita al aula a estudiantes sede  Pensilvania,  de la extensiones de Manzanares, Marquetalia y Manizales; de igual forma se realizaran  actividades de recreación, deporte, cultura y jornada de salud, donde se realizaran torneos deportivos en baloncesto, voleibol, microfútbol, tennis de mesa, ajedrez y caminatas eclógicas; escuela de padres donde se harán encuentros mensuales ; celebración de fechas especiales tales como cumpleaños  y celebración del día del amor y la amistad, dentro de la jornada de salud se brindara atención al joven y al adulto en diferentes programas de promoción y prevención de la salud; las actividades  se comenzaran a ejecutar a partir del mes de septiembre de 2014. Dichas actividades se encuentran programadas dentro de las actividades previstas en el Plan de Bienestar Institucional 2014.</t>
  </si>
  <si>
    <t>requiere      Contratar los servicios de una empresa para la realización auditoría de seguimiento al sistema de gestión de calidad  certificado bajo las normas ISO 9001:2008 y NTCGP1000:2009.  Esto con el fin de dar cumplimiento a lo dispuesto en el Decreto 4485 de 2009 por medio del cual se adopta la actualización de la norma técnica de calidad en la gestión pública, Para ello la entidad ha venido trabajando con todo su equipo institucional en el fortalecimiento del sistema de gestión de calidad establecido con el propósito de consolidar su imagen.</t>
  </si>
  <si>
    <t>OPS-058-2014</t>
  </si>
  <si>
    <t>Septiembre 19 de 2014</t>
  </si>
  <si>
    <t>Contratar los servicios de una empresa para la realización de auditoría del segundo seguimiento al sistema de gestión de calidad  certificado bajo las normas ISO 9001:2008 y NTCGP1000:2009, otorgados en el año 2012.  Esto con el fin de dar cumplimiento a lo dispuesto en el Decreto 4485 de 2009 por medio del cual se adopta la actualización de la norma técnica de calidad en la gestión pública, Para ello la entidad ha venido trabajando con todo su equipo institucional en el fortalecimiento del sistema de gestión de calidad establecido con el propósito de consolidar su imagen.</t>
  </si>
  <si>
    <t>Contratar la INTERVENTORÍA al estudio de vulnerabilidad sísmica y diseños de ingeniería, arquitectura y geotecnia, para las nuevas construcciones y adecuar las instalaciones existentes, que se requieran en la Granja San José de propiedad de la institución, ubicada en el municipio de Pensilvania (Caldas), de conformidad con los estudios realizados en virtud del presente pliego y las necesidades presentadas por el comité de la granja, de acuerdo a las especificaciones del alcance establecidas en el presente documento y en las normas técnicas aplicables para lograr adecuar las instalaciones de la Granja San José, las cuales tienen un área aproximada en sus edificaciones de 1.300 m2 y la porción de la Granja a intervenir en una extensión aproximada de 3.5 Has. Los diseños y estudios deberán regirse por las normas arquitectónicas, estructurales, de ingeniería y jurídicas que permitan con posterioridad la realización de una convocatoria para la construcción de lo diseñado.</t>
  </si>
  <si>
    <t>C-066-2014</t>
  </si>
  <si>
    <t>Contratar la INTERVENTORÍA al estudio de vulnerabilidad sísmica y valoración de alternativas de intervención para las edificaciones de la sede central, centro de la madera y una vivienda de propiedad de la institución y ubicadas en el municipio de Pensilvania (caldas), de acuerdo a las especificaciones del alcance establecidas en el presente documento y en las normas técnicas aplicables, de acuerdo a las especificaciones del alcance establecidas en el presente documento y en las normas técnicas aplicables, las cuales tienen un área aproximada en sus edificaciones de 6.112 m2. Los estudios deberán regirse por las normas arquitectónicas, estructurales, de ingeniería y jurídicas que permitan con posterioridad la realización de una convocatoria para los diseños de reforzamiento o intervención requerida a las instalaciones.</t>
  </si>
  <si>
    <t>OC-059-2014</t>
  </si>
  <si>
    <t>Octubre 07 de 2014</t>
  </si>
  <si>
    <t>Contratar suministro materiales y papelería para la realización de actividades de la semana cultural del 14 al 17 de octubre de 2014, dentro de las cuales se encuentran incluidas siete comparsas, esto con el fin de integrar toda la comunidad académica y dar cumplimiento a las actividades propuestas dentro del plan de Bienestar Universitario Institucional 2014, las cuales fueron aprobadas por el comité de bienestar universitario.</t>
  </si>
  <si>
    <t>OC-061-2014</t>
  </si>
  <si>
    <t>Contratar suministro materiales de ferretería para la realización de actividades de la semana cultural del 14 al 17 de octubre de 2014, dentro de las cuales se encuentran incluidas siete comparsas, esto con el fin de integrar toda la comunidad académica y dar cumplimiento a las actividades propuestas dentro del plan de Bienestar Universitario Institucional 2014, las cuales fueron aprobadas por el comité de bienestar universitario.</t>
  </si>
  <si>
    <t>OC-060-2014</t>
  </si>
  <si>
    <t>Contratar el suministro de elementos para amenizar y armonizar los espacios de encuentro de las diferentes actividades a realizar  propias  de Bienestar Universitario, esto con el fin de dar cumplimiento  a las actividades previstas en el Plan de Bienestar Institucional 2014.</t>
  </si>
  <si>
    <t>OC-062-2014</t>
  </si>
  <si>
    <t>Contratar suministro de  refrigerios y premiación para la realización de actividades de la semana cultural del 14 al 17 de octubre de 2014, también se necesita para la realización de  la ceremonia de incentivos y reconocimientos y para actividad de hallowen día de la familia IES CINOC, esto con el fin de integrar toda la comunidad académica y dar cumplimiento a las actividades propuestas dentro del plan de Bienestar Universitario Institucional 2014.</t>
  </si>
  <si>
    <t>OPS-064-2014</t>
  </si>
  <si>
    <t>Contratar a todo costo el  servicio  y organización logística para actividades propias de la semana cultural, la cual se llevara a cabo del 14 al 17 de octubre de 2014, de igual forma se necesita para la celebración de  Halloween que se llevara a cabo el día 31 de octubre de 2014 y para la práctica de los estudiantes de la extensión Manizales los días 31 de octubre y 01 de noviembre de 2014, con el fin de integrar toda la comunidad académica y dar cumplimiento a las actividades propuestas en el plan de Bienestar  Universitario del año 2014.</t>
  </si>
  <si>
    <t>OPS-063-2014</t>
  </si>
  <si>
    <t>Contratar el servicio de transporte para actividades propias de la semana cultural, la cual se llevar a cabo  del 14 al 17 de octubre de 2014, , esto con el fin de integrar toda la comunidad académica (Estudiantes, Egresados, Docentes y Administrativos) y dar cumplimiento a las actividades propuestas dentro del plan de Bienestar Universitario Institucional 2014, las cuales fueron aprobadas por el comité de bienestar universitario.</t>
  </si>
  <si>
    <t>OC-067-2014</t>
  </si>
  <si>
    <t>Contratar la adquisición de  droga veterinaria e insumos para los semovientes de la institución y otros materiales para la granja,  esto con el fin de mantener el proyecto de ganado  que se tiene en el centro de práctica  granja San José (Centro de Transferencias Tecnológicas).</t>
  </si>
  <si>
    <t>OPS-068-2014</t>
  </si>
  <si>
    <t>Contratar por prestación de servicios y por un periodo temporal de dos meses, a un Profesional en Ingeniería de Sistemas y/o Administrador de Sistemas Informáticos desarrollador en programación WEB con el manejo de herramientas ASP.NET,  conocimientos específicos en Visual Basic para Access, manejo de Excel nivel intermedio, Manejo de Servidores Windows server  2003 y 2008, bases  de datos sql server y Access, participación activa en gestión de proyectos, minino dos 2 años  de experiencia. Para la parametrización  y capacitación del software  SAT (sistemas  Alertas Tempranas del IES-CINOC)</t>
  </si>
  <si>
    <t>Contratar por prestación de servicios a un experto en el tema de la estadística. Con el propósito de  orientar temas de vital importancia para el aporte de conocimiento a los docentes de la institución, con una intensidad horaria de 8 horas, el contratista debe dejar texto guía y además revisar un taller que queda para entrega posterior por el grupo de docentes, hasta 3 días después de terminada la  acción de formación.</t>
  </si>
  <si>
    <t>OPS-073-2014</t>
  </si>
  <si>
    <t>Octubre 27 de 2014</t>
  </si>
  <si>
    <t>Contratar la prestación de servicio de transporte terrestre  en aerovan o microbús para 17 pasajeros, con el fin de facilitar el desplazamiento  de Manizales- Manzanares – Pensilvania-Manizales  con los estudiantes, catedráticos y coordinador de  la extensión de Manizales para la realización de prácticas académicas en las asignaturas: Dasometria, Aserraderos y Dendrología, contempladas dentro del programa forestal orientadas por los docentes  con el objetivo de complementar la formación teórica con la práctica en campo.</t>
  </si>
  <si>
    <t>Contratar a todo costo el diseño y edición de una revista digital con el fin de Reactivar la revista  Pandemia, el cual consiste en dinamizar los procesos de apropiación del conocimiento, divulgación de la investigación como estrategia para el fortalecimiento de estos procesos al interior y exterior de la institución</t>
  </si>
  <si>
    <t>OPS-077-2014</t>
  </si>
  <si>
    <t>Contratar a todo costo el diseño y edición de una revista digital con el fin de Reactivar la revista  Pandemia, el cual consiste en dinamizar los procesos de apropiación del conocimiento, divulgación de la investigación como estrategia para el fortalecimiento de estos procesos al interior y exterior de la institución.</t>
  </si>
  <si>
    <t>OPS-076-2014</t>
  </si>
  <si>
    <t>OPS-075-2014</t>
  </si>
  <si>
    <t>Contratación de un profesional  con experiencia en el desarrollo de Proyectos Blending learning  para que lidere principalmente la reformulación del proyecto y el proyecto del Diseño del Sistema de Información Institucional,  a fin de hacer más eficiente el uso del recurso y del tiempo para el cumplimiento del objetivo institucional. DE LA INSTITUCIÓN DE EDUCACIÓN SUPERIOR COLEGIO INTEGRADO NACIONAL ORIENTE DE CALDAS”.</t>
  </si>
  <si>
    <t>OC-078-2014</t>
  </si>
  <si>
    <t>Contratar la adquisición de tanque y sus accesorios, para el almacenamiento y suministro de agua y el  impulsador eléctrico y sus accesorios para Mantener los animales dentro de la propiedad y en el lugar deseado, también permite el crecimiento y la rotación de las cosechas de pasto, asimismo para lograr altas producciones de pasto fresco, nutritivos y altamente palatables y mejoramiento de los potreros a través de un pastoreo y periodos de descanso regulados</t>
  </si>
  <si>
    <t>OPS-082-2014</t>
  </si>
  <si>
    <t>Noviembre 14 de 2014</t>
  </si>
  <si>
    <t>Contratar a todo costo el servicio de mantenimiento y ampliación del corral No. 2 denominado cítricos, para manejo de la explotación ganadera adelantada en la granja, dado que se ha detectado la insuficiencia en la oferta y disponibilidad de pastos para el sostenimiento de 11 cabezas que pastan allí</t>
  </si>
  <si>
    <t>OPS-080-2014</t>
  </si>
  <si>
    <t>Contratar a todo costo los servicios de mantenimiento del corral No. 1 denominado los nogales, para manejo de la explotación ganadera adelantada en la granja, dado que se ha detectado la insuficiencia en la oferta y disponibilidad de pastos para el sostenimiento de 11 cabezas que pastan allí.</t>
  </si>
  <si>
    <t>OPS-081-2014</t>
  </si>
  <si>
    <t>Contratar la prestación de servicios para la realización de actividades relacionadas con cercas vivas plántulas, banco de proteínas entre otros, con el fin de implementar modelos de análisis  de sistemas para ganadería en ladera.</t>
  </si>
  <si>
    <t>OC-079-2014</t>
  </si>
  <si>
    <t>Contratar el suministro de refrigerios y galletas el cual servirán como importante apoyo para  la realización de la feria estudiantil programada tanto en el área urbana del municipio de Pensilvania como en los corregimientos, igualmente en los municipios de Manzanares, Marquetalia y Manizales.</t>
  </si>
  <si>
    <t>Contratar suministro e instalación de un sistema de circuito cerrado de televisión para el Centro de la Madera y de dos sistemas de control de rondas de vigilancia</t>
  </si>
  <si>
    <t>C-086-2014</t>
  </si>
  <si>
    <t>Contratación de servicios para la realización de actividades relacionadas con Servicios Generales en el Centro de Transferencias Tecnológicas Granja San José de propiedad del Colegio Integrado Nacional Oriente de Caldas</t>
  </si>
  <si>
    <t>OC-087-2014</t>
  </si>
  <si>
    <t xml:space="preserve">Contratar la adquisición de licencias de Microsoft Office Pro Plus Education AL LNG License/Sofware Assurance Pack Academic Open Value 1 License level e Enterprise 1 year,  y Licencias antivirus para los equipos de la sede central de Pensilvania Caldas y de las extensiones de Manzanares, Marquetalia y Manizales.
Las licencias de Microsoft Office Pro Plus Education AL LNG LNG License/Sofware Assurance Pack Academic Open Value 1 License level e Enterprise 1 year se adquirirán con el pago de una tarifa, la cual se calcula con base en el número de empleados de tiempo completo equivalentes (ETC), que para la Institución de Educación Superior Colegio Integrado Nacional Oriente de Caldas corresponde  a 35 empleados de tiempo completo equivalentes.  Con el pago de la tarifa para este  programa la Institución adquiere el derecho de utilizar las licencias de este programa para un número indeterminado de equipos (es decir, para el total de equipos que posee la institución más los que se adquieran durante la vigencia del contrato o suscripción), ubicados en la sede central de Pensilvania y las extensiones de Manzanares, Marquetalia y Manizales, durante el tiempo de un (1) año que dura la suscripción
</t>
  </si>
  <si>
    <t>OPS-088-2014</t>
  </si>
  <si>
    <t>Noviembre 28 de 2014</t>
  </si>
  <si>
    <t>Contratar con una emisora radial comunitaria con cobertura en el municipio de Pensilvania el servicio de edición,  grabación y emisión de cuñas radiales para promocionar la inscripción y matrícula de estudiantes en  los programas académicos</t>
  </si>
  <si>
    <t>Contratar con una emisora radial comercial con cobertura en el municipio de Manzanares el servicio de edición,  grabación y emisión de cuñas radiales para promocionar la inscripción y matrícula de estudiantes en  los programas académicos</t>
  </si>
  <si>
    <t>Contratar con una emisora radial comunitaria con cobertura en el municipio de Marquetalia el servicio de edición,  grabación y emisión de cuñas radiales para promocionar la inscripción y matrícula de estudiantes en  los programas académicos</t>
  </si>
  <si>
    <t>C-090-2014</t>
  </si>
  <si>
    <t>Contratar la INTERVENTORÍA al estudio de vulnerabilidad sísmica y diseños de ingeniería, arquitectura y geotecnia, para las nuevas construcciones y adecuar las instalaciones existentes, que se requieran en la Granja San José de propiedad de la institución, ubicada en el municipio de Pensilvania (Caldas), de conformidad con los estudios realizados en virtud del presente pliego y las necesidades presentadas por el comité de la granja, de acuerdo a las especificaciones del alcance establecidas en el presente documento y en las normas técnicas aplicables para lograr adecuar las instalaciones de la Granja San José, las cuales tienen un área aproximada en sus edificaciones de 1.300 m2 y la porción de la Granja a intervenir en una extensión aproximada de 3.5 Has. Los diseños y estudios deberán regirse por las normas arquitectónicas, estructurales, de ingeniería y jurídicas que permitan con posterioridad la realización de una convocatoria para la construcción de lo diseñado</t>
  </si>
  <si>
    <t>OC-091-2014</t>
  </si>
  <si>
    <t>Contratar el suministro de tres dotaciones para los cinco (5)  funcionarios de la entidad  del nivel asistencial que tienen  derecho a dicha dotación correspondiente al presente año</t>
  </si>
  <si>
    <t>OPS-092-2014</t>
  </si>
  <si>
    <t>Contratar a todo costo la organización y logística de ceremonia de grados solemne a realizarse el día 11 de Diciembre en las extensiones de Marquetalia y Manzanares a las 11:00 am y 4:00 pm respectivamente y el día 17 de Diciembre de 2014 a partir de las 7:00 pm., en Pensilvania</t>
  </si>
  <si>
    <t>OC-095-2014</t>
  </si>
  <si>
    <t>Diciembre 09 de 2014</t>
  </si>
  <si>
    <t>Contratar la adquisición de anchetas, para realizar actividades propias de Bienestar Universitario como  estímulos a los funcionarios administrativos, docentes  y para los honorables miembros del  Consejo Directivo. Asimismo se requiere para premiación de actividad de integración de fin de año</t>
  </si>
  <si>
    <t>C-096-2014</t>
  </si>
  <si>
    <t>Contratar  a todo costo adecuaciones eléctricas necesarias que incluyen la instalación de 1 UPS de 10 KVA, suministrada por la institución, con su respectivo tablero de protección y de distribución de circuitos regulados con sistema bypass y DPS, implementación de 1 sistema de puesta a tierra, instalación de un tablero minipragma para la salida de UPS y cercano al sitio de distribución de los circuitos regulados con su respectiva acometida, suministro e instalación de cableado regulado en la sala de sistemas del 410 A, para 15 puntos en canaleta metálica 10 x 4</t>
  </si>
  <si>
    <t>OPS-097-2014</t>
  </si>
  <si>
    <t>Contratar a todo costo la organización, coordinación y logística de la  actividad de integración de fin de año   (cartel de bienvenida y decoración según la necesidad tanto en el sitio como el vehículo, asimismo se requiere de la preparación, distribución de los alimentos durante el evento) para  los funcionarios  docentes y administrativos de la institución , a realizarse  el día 12 de diciembre de 2014, a partir de las 8 am: hasta las 7:00 p.m.</t>
  </si>
  <si>
    <t>OPS-098-2014</t>
  </si>
  <si>
    <t>Diciembre 10 de 2014</t>
  </si>
  <si>
    <t>Contratación de servicios para la realización de actividades relacionadas con celaduría  en el Centro de la Madera  del Colegio Integrado Nacional Oriente de Caldas</t>
  </si>
  <si>
    <t>Contratar la compra de 3 cerdas de línea materna, en proceso de levante (70 Kg) para lograr su adaptación a la zona y dar inicio al proceso de cría cuando superen los 100 Kg de peso, utilizando el sistema de inseminación artificial</t>
  </si>
  <si>
    <t>OC-099-2014</t>
  </si>
  <si>
    <t>Contratar la compra de concentrado para el plan de  alimentación de las cerdas: Preiniciación – iniciación – levante y ceba para el proyecto del Centro de Transferencias Tecnológicas Granja San José.</t>
  </si>
  <si>
    <t xml:space="preserve">Contratar la compra de 3 cerdas de línea materna, en proceso de levante (70 Kg) para lograr su adaptación a la zona y dar inicio al proceso de cría cuando superen los 100 Kg de peso, utilizando el sistema de inseminación </t>
  </si>
  <si>
    <t>C-101-2014</t>
  </si>
  <si>
    <t>Diciembre 17 de 2014</t>
  </si>
  <si>
    <t>Contratar la adquisición de Objetos Virtuales de Aprendizaje y así dar cumplimiento con el Convenio Interadministrativo No. 466 de 2014 entre el Ministerio de Educación Nacional y el Colegio Integrado Nacional Oriente de Caldas</t>
  </si>
  <si>
    <t xml:space="preserve">Desierta </t>
  </si>
  <si>
    <t>Servicios Postales Nacionales S.A. 
Regional Caldas</t>
  </si>
  <si>
    <t>Alba Lucía López Orozco</t>
  </si>
  <si>
    <t>Jefe División 
Administrativa</t>
  </si>
  <si>
    <t>Martha Niria Obando Palacio</t>
  </si>
  <si>
    <t>Conrado Hernández Castaño</t>
  </si>
  <si>
    <t>Coordinador Extensión Manzanares</t>
  </si>
  <si>
    <t>Azteca Comuinicaciones Colombia S.A.S.</t>
  </si>
  <si>
    <t>Gerson Oriol Tapasco Alzate</t>
  </si>
  <si>
    <t xml:space="preserve">Jefe Talento Humano </t>
  </si>
  <si>
    <t>Claudia Liliana Alzate Salazar</t>
  </si>
  <si>
    <t>Jefe División Administrativa y Financiera</t>
  </si>
  <si>
    <t>Hostingred S.A.S.</t>
  </si>
  <si>
    <t>José Leonardo Giraldo Gómez</t>
  </si>
  <si>
    <t xml:space="preserve">Docente Area de Sistemas </t>
  </si>
  <si>
    <t xml:space="preserve">Germán Ricardo Villabón Osorio </t>
  </si>
  <si>
    <t>Notificación Interventoría Marina Gonzalez</t>
  </si>
  <si>
    <t>LM Aseguramos Ltda.</t>
  </si>
  <si>
    <t>Coordinadora Bienestar Universitario</t>
  </si>
  <si>
    <t>Maria Omaira Grajales Ortíz</t>
  </si>
  <si>
    <t>Jorge Enrique Zuluaga Ospina</t>
  </si>
  <si>
    <t>Luz Marina González López</t>
  </si>
  <si>
    <t>Almacenista</t>
  </si>
  <si>
    <t>Freddy Alexis Obando Valencia</t>
  </si>
  <si>
    <t>Diana Cristina Murillo Duque</t>
  </si>
  <si>
    <t xml:space="preserve">Coordinadora CTT Granja </t>
  </si>
  <si>
    <t>Antenor Zuluaga Valencia</t>
  </si>
  <si>
    <t>Oscar Mauricio Osorio Guevara</t>
  </si>
  <si>
    <t>Vicerrector Académico</t>
  </si>
  <si>
    <t>John Alexander Calderón Hernándes
y/o Alex Deportes</t>
  </si>
  <si>
    <t>Laura Rosa Zuluaga Ospina</t>
  </si>
  <si>
    <t>Julián Andrés Giraldo Hoyos</t>
  </si>
  <si>
    <t>Rubiel Carvajal Parra</t>
  </si>
  <si>
    <t>Maria Asceneth Gallego Morales</t>
  </si>
  <si>
    <t>Omayra Lliliana Marín Galvis</t>
  </si>
  <si>
    <t>Camilo Zuluaga Zuluaga</t>
  </si>
  <si>
    <t>Gloria María Hoyos Giraldo</t>
  </si>
  <si>
    <t>Asesora de Planeación</t>
  </si>
  <si>
    <t>Juan Pablo Salgado Quintero</t>
  </si>
  <si>
    <t>Javier Trujillo Olaya</t>
  </si>
  <si>
    <t>Coordinador Extensión Manizales</t>
  </si>
  <si>
    <t>Sergio Valencia Arboleda</t>
  </si>
  <si>
    <t xml:space="preserve">Gisnel Giraldo Castrillón </t>
  </si>
  <si>
    <t xml:space="preserve">Diego Fernando Cortés </t>
  </si>
  <si>
    <t>UPTECH Colombia S.A.S.</t>
  </si>
  <si>
    <t xml:space="preserve"> </t>
  </si>
  <si>
    <t>Germán Ricardo Villabón Osorio</t>
  </si>
  <si>
    <t>Contratista</t>
  </si>
  <si>
    <t>Gloria Estella Zuluaga Ramírez y/o Impresos y Suministros Megacolor</t>
  </si>
  <si>
    <t>Fundación Economía Sociedad y Ambiente EKOSOCIAL</t>
  </si>
  <si>
    <t>Carlos Arturo Muñoz Betancur</t>
  </si>
  <si>
    <t>Coordinadora Bienestar Institucional</t>
  </si>
  <si>
    <t>Quintero Giraldo y Cía. S.A.</t>
  </si>
  <si>
    <t>Diana Marcela Rengifo Arias</t>
  </si>
  <si>
    <t>José Olmedo Cardona Montoya</t>
  </si>
  <si>
    <t>Coordinadora CTT Granja</t>
  </si>
  <si>
    <t>Solda Equipos S.A.S.</t>
  </si>
  <si>
    <t>Desierta</t>
  </si>
  <si>
    <t>Darío de Jesus Giraldo Botero</t>
  </si>
  <si>
    <t>Jefe Talento Humano</t>
  </si>
  <si>
    <t>Coordinador Extensión Marquetalia</t>
  </si>
  <si>
    <t>Seguros del Estado S.A.</t>
  </si>
  <si>
    <t>Libaniel Gómez Ramírez</t>
  </si>
  <si>
    <t>Contador</t>
  </si>
  <si>
    <t>Jorge Iván López Iglesias</t>
  </si>
  <si>
    <t>Alba Libia Marulanda Ospina</t>
  </si>
  <si>
    <t>Docente Area de Sistemas</t>
  </si>
  <si>
    <t>David Ricardo Henao Giraldo</t>
  </si>
  <si>
    <t>Alejandro Correa Reina</t>
  </si>
  <si>
    <t>Oscar Alfredo Pimiento Guzmán</t>
  </si>
  <si>
    <t>Gerson Oriol Tapasco Alzate
Nixon Cueva Márquez</t>
  </si>
  <si>
    <t>Jefe Talento Humano
Docente</t>
  </si>
  <si>
    <t>Oscar Ramírez Giraldo</t>
  </si>
  <si>
    <t>Extintores y Equipos Manizales
y/o Hector Andrés Ríos Trujillo</t>
  </si>
  <si>
    <t>Juan Pablo Arbeláez Arcila
y/o Almacén Olímpico</t>
  </si>
  <si>
    <t>James Ir Salazar Torres</t>
  </si>
  <si>
    <t>Jorge William Pérez Giraldo</t>
  </si>
  <si>
    <t>José Hernán García García</t>
  </si>
  <si>
    <t xml:space="preserve">ICONTEC </t>
  </si>
  <si>
    <t>Descartada</t>
  </si>
  <si>
    <t>Constructodo Ingenieros Contratistas Limitada</t>
  </si>
  <si>
    <t>Bertulio Augusto Zuluaga Zuluaga</t>
  </si>
  <si>
    <t>Luis Alejandro Velandia Moreno</t>
  </si>
  <si>
    <t>Juan Camilo Alvarado Llano</t>
  </si>
  <si>
    <t>Pablo César Orozco Orrego</t>
  </si>
  <si>
    <t>Realtur 
y/o Claudia Patricia Loaiza Arias</t>
  </si>
  <si>
    <t>Coordinadora Extensión Manizales</t>
  </si>
  <si>
    <t>NULO</t>
  </si>
  <si>
    <t>GLORIA ESTELLA ZULUAGA RAMIREZ
 Y/O MEGACOLOR</t>
  </si>
  <si>
    <t>Contratista Publicaciones</t>
  </si>
  <si>
    <t>MARIO ALBERTO PEREZ GALEANO</t>
  </si>
  <si>
    <t>DIDIER CHACÓN TABARES</t>
  </si>
  <si>
    <t>FERNANDO RESTREPO JARAMILLO</t>
  </si>
  <si>
    <t>OSCAR MAURICIO OSORIO GUEVARA
COMITÉ BLENDED LEARNING</t>
  </si>
  <si>
    <t>FREDY MAURICIO AGUIRRE LOPEZ</t>
  </si>
  <si>
    <t xml:space="preserve">WILLIAM MONTOYA JARAMILLO </t>
  </si>
  <si>
    <t>CAMILA ANDREA FRANCO CARDONA</t>
  </si>
  <si>
    <t>DESIERTA</t>
  </si>
  <si>
    <t>FABIAN ANDRES SOTO PEÑA</t>
  </si>
  <si>
    <t>ALBERTO ALVAREZ LOPEZ</t>
  </si>
  <si>
    <t>JOSE LEONARDO GIRALDO GOMEZ</t>
  </si>
  <si>
    <t>CORPORACIÓN AMIGOS POR LA CULTURA EL MEDIO AMBIENTE Y LA PAZ</t>
  </si>
  <si>
    <t>DAVID RICARDO HENAO GIRALDO</t>
  </si>
  <si>
    <t>CONSTRUCTODO INGENIEROS CONTRATISTAS LIMITADA</t>
  </si>
  <si>
    <t>Josué Moreno Grisales</t>
  </si>
  <si>
    <t>ANCIZAR FLORES GIRALDO</t>
  </si>
  <si>
    <t>GERSON ORIOL TAPASCO ALZATE</t>
  </si>
  <si>
    <t>MAIRA ALEJANDRA TORRES ARROYAVE</t>
  </si>
  <si>
    <t>JOSE GUILLERMO MONTES BOTERO</t>
  </si>
  <si>
    <t>TRONEX S.A.S.</t>
  </si>
  <si>
    <t>IBER GIOVANNY ARIAS</t>
  </si>
  <si>
    <t>JOSUE MORENO GRISALES</t>
  </si>
  <si>
    <t>DAVID ALBERTO PATIÑO CANO</t>
  </si>
  <si>
    <t>FUNDACIÓN UNIVERSITARIA PARA EL DESARROLLO HUMANO UNINPAHU</t>
  </si>
  <si>
    <t>Docente</t>
  </si>
  <si>
    <t>Julio 01 de 2014</t>
  </si>
  <si>
    <t>C-035-2014</t>
  </si>
  <si>
    <t>Julio 11 de 2014</t>
  </si>
  <si>
    <t>Contratar el servicio de asistencia técnica, mantenimiento y actualización del Software Syscafe a través de hasta 6 visitas presenciales en las Instalaciones de la IES CICNOC, soporte telefónico, soporte por internet y sistema remoto Team Viewer, para el software integrado de gestión empresarial de la institución por un año, que incluye los módulos de presupuesto, contabilidad, almacén, tesorería y nómina, con el fin de apoyar el normal funcionamiento de las labores diarias de las áreas y dependencias involucradas en el manejo de dicho software.</t>
  </si>
  <si>
    <t>Syscafé S.A.</t>
  </si>
  <si>
    <t>Septiembre 11 de 2014</t>
  </si>
  <si>
    <t>OPS-057-2014</t>
  </si>
  <si>
    <t>Contratar ampliación de póliza No. 994000005948 correspondiente al convenio 757 de 2012 suscrito con el Ministerio de Educación Nacional para el fortalecimiento del CERES Satelital Marquetalia de acuerdo a las condiciones establecidas por la firma interventora C&amp; M Consultores.</t>
  </si>
  <si>
    <t xml:space="preserve">Aseguradora Solidaria de Colombia </t>
  </si>
  <si>
    <t>Contratación del servicio de capacitación para la preparación de las pruebas SABER PRO, dirigida a estudiantes, docentes y catedráticos de la Institución de Educación Superior Colegio Integrado Nacional Oriente de Caldas, de la sede central y de la extensión Manizales,  por lo cual se plantea dos momentos de esta acción de capacitación: En el  primer momento se hará la formación de 4 horas de cada grupo donde se trabajaran los temas fundamentales de las principales competencias que valora la prueba especialmente las de carácter general  a realizarse en el mes de  septiembre de 2014; el segundo momento  se efectuará en el mes de noviembre de 2014 el ejecutor aplicara una prueba piloto a los grupos de Pensilvania y de  Manizales, con el objeto de realizar un simulacro al estudiantado para que lleguen con conocimientos previos al momento de la prueba. (En consideración a que la Institución no cuenta con la Planta de Personal con funcionarios con la disponibilidad de tiempo y perfil profesional para desarrollar esta labor).</t>
  </si>
  <si>
    <t>NO SE HIZO</t>
  </si>
  <si>
    <t>C-069-2014</t>
  </si>
  <si>
    <t>Contratar asesoría en el desarrollo del eje temático de Alertas Tempranas,  la cual será abordado en el transcurso del periodo B 2014, y así dar cumplimiento con el Convenio Interadministrativo No. 466 de 2014 entre el Ministerio de Educación Nacional y el Colegio Integrado Nacional Oriente de Caldas.</t>
  </si>
  <si>
    <t>Institución Universitaria Politécnico Gran Colombiano</t>
  </si>
  <si>
    <t xml:space="preserve">Maira Alejandra Torres Arroyave
Pablo César Orzco </t>
  </si>
  <si>
    <t>C-070-2014</t>
  </si>
  <si>
    <t>Contratar asesoría en el desarrollo del  eje temático de la  Labor Conjunta con la Educación Media,  la cual será abordado  en el transcurso del periodo B 2014, y así dar cumplimiento con el Convenio Interadministrativo No. 466 de 2014 entre el Ministerio de Educación Nacional y el Colegio Integrado Nacional Oriente de Caldas</t>
  </si>
  <si>
    <t>Universidad Autónoma de Manizales</t>
  </si>
  <si>
    <t>Maira Alejandra Torres Arroyave
Wilder García Arias</t>
  </si>
  <si>
    <t>Coordinadora de Bienestar Universitario
Docente</t>
  </si>
  <si>
    <t>C-071-2014</t>
  </si>
  <si>
    <t>Contratar por prestación de servicios a un profesional en el  tema de innovación, con el propósito de  que el grupo de docentes tanto de planta como ocasional  y catedráticos y  administrativos, reciban instrucciones en relación al avance de metodologías de evaluación y metodologías activas e innovación para la enseñanza dado que los diferentes modelos de formación requieren la actualización permanente de estrategia.</t>
  </si>
  <si>
    <t>Carlos Eduardo Mesa Mesa</t>
  </si>
  <si>
    <t>Octubre 10 de 2014</t>
  </si>
  <si>
    <t>C-072-2014</t>
  </si>
  <si>
    <t>Contratar por prestación de servicios y por un periodo temporal de dos meses, a un Profesional en el área de Psicología con un enfoque en la Educación con experiencia en pedagogía didáctica del aprendizaje y desarrollo de documentos metodológicos.</t>
  </si>
  <si>
    <t>Laura María Hincapié Ramírez</t>
  </si>
  <si>
    <t>C-093-2014</t>
  </si>
  <si>
    <t>Contratar por prestación de servicios profesionales una Capacitación sobre metodologías y el manejo de herramientas en sistemas de información geográficos y el posicionamiento global, con el fin de fortalecer al grupo de docentes del área forestal, ambiental y los ingenieros de sistemas  ya que dicha capacitación es consecuente con las necesidades de formación para la modernización  y el uso de tecnologías de punta en el marco del desarrollo docente del programa en  Tecnología de Agrobosques y  además la adquisición de conocimientos teóricos y habilidades prácticas en el manejo de dispositivos de navegación GPS y software en sistemas de información geográfica SIG</t>
  </si>
  <si>
    <t xml:space="preserve">CORPORACIÓN ECO-CALIDAD EMPRESARIAL </t>
  </si>
  <si>
    <t>OSCAR MAURICIO OSORIO GUEVARA</t>
  </si>
  <si>
    <t>C-100-2014</t>
  </si>
  <si>
    <t xml:space="preserve">Diciembre 12 de 2014 </t>
  </si>
  <si>
    <t>Contratar por prestación de servicios profesionales a un experto en el tema de la estadística. Con el propósito de  orientar temas de vital importancia para el aporte de conocimiento a los docentes de la institución, con una intensidad horaria de 8 horas los días  15 y 16 de diciembre de 2014, en el horario de 8: am a 12 m y de 2.00 pm a 6:00 pm, contratista debe dejar texto guía y además revisar un taller que queda para entrega posterior por el grupo de docentes, hasta 3 días después de terminada la  acción de formación</t>
  </si>
  <si>
    <t>JUAN CARLOS GRANOBLES TORRES</t>
  </si>
  <si>
    <t>Diciembre 18 de 2014</t>
  </si>
  <si>
    <t>C-102-2014</t>
  </si>
  <si>
    <t>Diciembre 19 de 2014</t>
  </si>
  <si>
    <t>Contratar Asesoría en el Adecuado Manejo de Objetos Virtuales de Aprendizaje y así dar cumplimiento con el Convenio Interadministrativo No. 466 de 2014 entre el Ministerio de Educación Nacional y el Colegio Integrado Nacional Oriente de Caldas</t>
  </si>
  <si>
    <t>CONCURSO DE MÉRITOS ABIERTO</t>
  </si>
  <si>
    <t>Septiembre 18 de 2014</t>
  </si>
  <si>
    <t>Contratar el estudio de vulnerabilidad sísmica y diseños de ingeniería, arquitectura y geotecnia, para las nuevas construcciones y adecuar las instalaciones existentes, que se requieran en la Granja San José de propiedad de la institución, ubicada en el municipio de Pensilvania (caldas), de conformidad con los estudios realizados en virtud del presente pliego y las necesidades presentadas por el comité de la granja, de acuerdo a las especificaciones del alcance establecidas en el presente documento y en las normas técnicas aplicables</t>
  </si>
  <si>
    <t>C-065-2014</t>
  </si>
  <si>
    <t>Contratar el estudio de vulnerabilidad sísmica y valoración de alternativas de intervención para las edificaciones de la sede central, centro de la madera y una vivienda de propiedad de la institución y ubicadas en el municipio de Pensilvania (Caldas), de acuerdo a las especificaciones del alcance establecidas en el presente documento y en las normas técnicas aplicables</t>
  </si>
  <si>
    <t>Consultoría y Construcciones Civiles Ltda.</t>
  </si>
  <si>
    <t>Externo</t>
  </si>
  <si>
    <t>Noviembre 18 de 2014</t>
  </si>
  <si>
    <t>C-089-2014</t>
  </si>
  <si>
    <t>Contratar el estudio de vulnerabilidad sísmica y diseños de ingeniería, arquitectura y geotecnia, para las nuevas construcciones y adecuar las instalaciones existentes, que se requieran en la Granja San José de propiedad de la institución, ubicada en el municipio de Pensilvania (Caldas), de conformidad con los estudios realizados en virtud del presente pliego y las necesidades presentadas por el comité de la Granja, de acuerdo a las especificaciones del alcance establecidas en el presente documento y en las normas técnicas aplicables</t>
  </si>
  <si>
    <t xml:space="preserve">CONSULTORÍA Y CONSTRUCCIONES CIVILES LTDA. </t>
  </si>
  <si>
    <t>Noveimbre 11 de 2014</t>
  </si>
  <si>
    <t xml:space="preserve">Venta de una Camioneta Doge RAM 4000 de Estacas, 
Modelo 1998, Identificada con la Placa Número  OUD-875
</t>
  </si>
  <si>
    <t>11,300,000</t>
  </si>
  <si>
    <t>ENAJENACIÓN DE BIENES</t>
  </si>
  <si>
    <t>C-074-2014</t>
  </si>
  <si>
    <t>Compra y adquisición de equipos de cómputo y elementos tecnológicos  para fortalecer los programas académicos del nivel técnico y tecnológico y apoyo al área administrativa de la Institución de Educación Superior Colegio Integrado Nacional Oriente de Caldas</t>
  </si>
  <si>
    <t xml:space="preserve">MICRO INF. CIA. LTDA. </t>
  </si>
  <si>
    <t>James Ir Salazar Torres
José Leonardo Giraldo Gómez
 Pablo César Orozco Orrego</t>
  </si>
  <si>
    <t>C-083-2014</t>
  </si>
  <si>
    <t>Adquisición de elementos técnicos para el fortalecimiento de los laboratorios de silvicultura, medición, fotointerpretación, entomología, fitopatología y control de plagas; de las carreras Técnicas y Tecnológicas del área forestal de la Institución de Educación Superior Colegio Integrado Nacional Oriente de Caldas</t>
  </si>
  <si>
    <t xml:space="preserve">KASAI LTDA. ORGANIZACIÓN COMERCIAL </t>
  </si>
  <si>
    <t>Wilder García Arias
Fernando Ardila Galindo</t>
  </si>
  <si>
    <t>C-084-2014</t>
  </si>
  <si>
    <t>Noviembre 25 de 2014</t>
  </si>
  <si>
    <t>Adquisición de dotación de mobiliario educativo y de oficina para el fortalecimiento de los niveles técnico y tecnológico de la Institución de Educación Superior Colegio Integrado Nacional Oriente de Caldas</t>
  </si>
  <si>
    <t>METALES Y CONCEPTOS S.A.</t>
  </si>
  <si>
    <t>C-085-2014</t>
  </si>
  <si>
    <t>Adquisición de elementos del laboratorio de electrónica para el fortalecimiento de los programas del área de sistemas de la Institución de Educación Superior Colegio Integrado Nacional Oriente de Caldas</t>
  </si>
  <si>
    <t>ECG ELECTRONICS COMERCIALIZADORA S.A.</t>
  </si>
  <si>
    <t>C-094-2014</t>
  </si>
  <si>
    <t>Adquisición de maquinaria y equipo para el gimnasio de la Institución de Educación Superior Colegio Integrado Nacional Oriente de Caldas</t>
  </si>
  <si>
    <t xml:space="preserve">KPT EQUIPOS DE GIMNASIA Y/O JORGE ALBERTO LARA GOMEZ </t>
  </si>
  <si>
    <t>Adquisición de herramientas agroforestales y pecuarias para realizar labores de campo y fortalecimiento del programa agrícola de la Institución de Educación Superior Colegio Integrado Nacional Oriente de Caldas</t>
  </si>
  <si>
    <t>Docentes</t>
  </si>
  <si>
    <t>Docente Área de Sistemas</t>
  </si>
  <si>
    <t>001-2015</t>
  </si>
  <si>
    <t>002-2015</t>
  </si>
  <si>
    <t>003-2015</t>
  </si>
  <si>
    <t>004-2015</t>
  </si>
  <si>
    <t>005-2015</t>
  </si>
  <si>
    <t>006-2015</t>
  </si>
  <si>
    <t>007-2015</t>
  </si>
  <si>
    <t>008-2015</t>
  </si>
  <si>
    <t>009-2015</t>
  </si>
  <si>
    <t>010-2015</t>
  </si>
  <si>
    <t>011-2015</t>
  </si>
  <si>
    <t>012-2015</t>
  </si>
  <si>
    <t>013-2015</t>
  </si>
  <si>
    <t>014-2015</t>
  </si>
  <si>
    <t>015-2015</t>
  </si>
  <si>
    <t>016-2015</t>
  </si>
  <si>
    <t>017-2015</t>
  </si>
  <si>
    <t>018-2015</t>
  </si>
  <si>
    <t>019-2015</t>
  </si>
  <si>
    <t>020-2015</t>
  </si>
  <si>
    <t>021-2015</t>
  </si>
  <si>
    <t>022-2015</t>
  </si>
  <si>
    <t>023-2015</t>
  </si>
  <si>
    <t>024-2015</t>
  </si>
  <si>
    <t>025-2015</t>
  </si>
  <si>
    <t>026-2015</t>
  </si>
  <si>
    <t>027-2015</t>
  </si>
  <si>
    <t>028-2015</t>
  </si>
  <si>
    <t>029-2015</t>
  </si>
  <si>
    <t>030-2015</t>
  </si>
  <si>
    <t>031-2015</t>
  </si>
  <si>
    <t>032-2015</t>
  </si>
  <si>
    <t>033-2015</t>
  </si>
  <si>
    <t>034-2015</t>
  </si>
  <si>
    <t>035-2015</t>
  </si>
  <si>
    <t>036-2015</t>
  </si>
  <si>
    <t>037-2015</t>
  </si>
  <si>
    <t>038-2015</t>
  </si>
  <si>
    <t>039-2015</t>
  </si>
  <si>
    <t>040-2015</t>
  </si>
  <si>
    <t>041-2015</t>
  </si>
  <si>
    <t>042-2015</t>
  </si>
  <si>
    <t>043-2015</t>
  </si>
  <si>
    <t>044-2015</t>
  </si>
  <si>
    <t>045-2015</t>
  </si>
  <si>
    <t>046-2015</t>
  </si>
  <si>
    <t>047-2015</t>
  </si>
  <si>
    <t>048-2015</t>
  </si>
  <si>
    <t>049-2015</t>
  </si>
  <si>
    <t>050-2015</t>
  </si>
  <si>
    <t>051-2015</t>
  </si>
  <si>
    <t>052-2015</t>
  </si>
  <si>
    <t>053-2015</t>
  </si>
  <si>
    <t>054-2015</t>
  </si>
  <si>
    <t>055-2015</t>
  </si>
  <si>
    <t>056-2015</t>
  </si>
  <si>
    <t>057-2015</t>
  </si>
  <si>
    <t>058-2015</t>
  </si>
  <si>
    <t>059-2015</t>
  </si>
  <si>
    <t>060-2015</t>
  </si>
  <si>
    <t>061-2015</t>
  </si>
  <si>
    <t>062-2015</t>
  </si>
  <si>
    <t>063-2015</t>
  </si>
  <si>
    <t>064-2015</t>
  </si>
  <si>
    <t>065-2015</t>
  </si>
  <si>
    <t>066-2015</t>
  </si>
  <si>
    <t>067-20105</t>
  </si>
  <si>
    <t>068-2015</t>
  </si>
  <si>
    <t>069-2015</t>
  </si>
  <si>
    <t>070-2015</t>
  </si>
  <si>
    <t>071-2015</t>
  </si>
  <si>
    <t>072-2015</t>
  </si>
  <si>
    <t>073-2015</t>
  </si>
  <si>
    <t>074-2015</t>
  </si>
  <si>
    <t>075-2015</t>
  </si>
  <si>
    <t>076-2015</t>
  </si>
  <si>
    <t>077-2015</t>
  </si>
  <si>
    <t>078-2015</t>
  </si>
  <si>
    <t>079-2015</t>
  </si>
  <si>
    <t>080-2015</t>
  </si>
  <si>
    <t>081-2015</t>
  </si>
  <si>
    <t>082-2015</t>
  </si>
  <si>
    <t>083-2015</t>
  </si>
  <si>
    <t>084-2015</t>
  </si>
  <si>
    <t>085-2015</t>
  </si>
  <si>
    <t>086-2015</t>
  </si>
  <si>
    <t>Enero 27 de 2015</t>
  </si>
  <si>
    <t>C-001-2015</t>
  </si>
  <si>
    <t>Febrero 03 de 2015</t>
  </si>
  <si>
    <t>Contratar servicio de entrega, distribución y envío de correspondencia y demás remisiones postales y paquetes remitidos por la Institución de Educación Superior Colegio Integrado Nacional Oriente de Caldas con destino nacional.</t>
  </si>
  <si>
    <t xml:space="preserve">SERVICIOS POSTALES NACIONALES S.A.                                                     REGIONAL EJE CAFETERO 
</t>
  </si>
  <si>
    <t>Alba Lucía López</t>
  </si>
  <si>
    <t>Jefe División Administrativo</t>
  </si>
  <si>
    <t>OPS-002-2015</t>
  </si>
  <si>
    <t>Febrero 02 de 2015</t>
  </si>
  <si>
    <t>Contratar el servicio de fotocopias a blanco y negro de documentos institucionales con destino a las diferentes dependencias para apoyar el normal funcionamiento de las labores diarias de la Institución.</t>
  </si>
  <si>
    <t>LUZ ADRIANA CLAVIJO CARVAJAL</t>
  </si>
  <si>
    <t>Enero 29 de 2015</t>
  </si>
  <si>
    <t>C-003-2015</t>
  </si>
  <si>
    <t>Febrero 04 de 2015</t>
  </si>
  <si>
    <t>prestar el servicio de transmisión de datos internet con red de fibra óptica con una velocidad 30 Mbps de bajada y 7.5 de subida para la sede central Pensilvania y para la extensión de Manzanares con una velocidad 5 Mbps de bajada y 1.25 de subida, para todos  incluye servicio de conexión e instalación, 4 IP Pública incluida para la sede central y 1 IP Pública incluida para la extensión Manzanares, Router Wi-Fi. Cobertura 10 metros y Reuso 1:10 Este servicio es indispensable para la atención de sus programas académicos y apoyo en la parte de docencia y administrativo tanto para la sede central Pensilvania como para la extensión Manzanares</t>
  </si>
  <si>
    <t>Azteca Comunicaciones Colombia S.A.S.</t>
  </si>
  <si>
    <t>Alfonso Serna Ospitia</t>
  </si>
  <si>
    <t>OPS-005-2015</t>
  </si>
  <si>
    <t>Febrero 09 de 2015</t>
  </si>
  <si>
    <t>Contratar el servicio de Mantenimiento de los equipos de cómputo, video beam e impresoras entre otros,  en la sede central, centros de práctica (centro de la madera y granja San José), las extensiones,  y publicación de archivos en la página web de la institución.</t>
  </si>
  <si>
    <t>James Salazar Torres</t>
  </si>
  <si>
    <t xml:space="preserve">Docente </t>
  </si>
  <si>
    <t>OPS-006-2015</t>
  </si>
  <si>
    <t>Contratar el servicio de transmisión de datos internet con red de fibra óptica para los CERES Satelital Marquetalia con una velocidad 5 Mbps de bajada y 1.25 de subida, incluye servicio de conexión e instalación, 1 IP Pública incluida, Router Wi-Fi. Cobertura 10 metros y Reuso 1:10 Este servicio es indispensable para la atención de sus programas académicos de los CERES  Marquetalia.</t>
  </si>
  <si>
    <t xml:space="preserve">Caldas Data Company Ltda. </t>
  </si>
  <si>
    <t>Febrero 06 de 2015</t>
  </si>
  <si>
    <t>OPS-007-2015</t>
  </si>
  <si>
    <t>Febrero 12 de 2015</t>
  </si>
  <si>
    <t>Contratar el arrendamiento del servicio de sostenimiento y hosting para la página web de la institución www.iescinoc.edu.co  así:  Hosting de Misión  critica –HA 1 Gbp/s - servicio de Hosting misión critica 1, espacio en disco de 30 GB y ancho de banda:60 GB/mes, con un espacio con cuentas de correo, asegurando su sostenibilidad con alta calidad de servicio para la institución.</t>
  </si>
  <si>
    <t>José Luis Villegas Maguiña</t>
  </si>
  <si>
    <t>OPS-008-2015</t>
  </si>
  <si>
    <t>Febrero 13 de 2015</t>
  </si>
  <si>
    <t xml:space="preserve"> Contratar los servicios a todo costo para la realización  de ceremonia de grados solemnes en la sede central de Pensilvania que se llevara a cabo el  día 16 de Febrero de 2015 a partir de las 7:00 pm</t>
  </si>
  <si>
    <t>JORGE WILLIAM PEREZ GIRALDO</t>
  </si>
  <si>
    <t>Coordiandora Bienestar Universitario</t>
  </si>
  <si>
    <t xml:space="preserve">Febrero 16 de 2015 </t>
  </si>
  <si>
    <t>OC-009-2015</t>
  </si>
  <si>
    <t>Febrero 20 de 2015</t>
  </si>
  <si>
    <t>Contratar suministro de  elementos esenciales de aseo y otros, que permitan brindar un buen ambiente de trabajo a sus funcionarios y usuarios, por tal razón se hace necesario la adquisición de dichos elementos.</t>
  </si>
  <si>
    <t>Póliza 571-2-994000000060</t>
  </si>
  <si>
    <t>Abril 07 de 2015</t>
  </si>
  <si>
    <t>Contratar una póliza de seguro estudiantil de accidentes personales, la cual debe cubrir a los estudiantes que se encuentren matriculados al momento de entrar en vigencia la póliza objeto de la presente contratación, así como cubrir a los estudiantes que se matriculen para el segundo periodo académico del año 2015.</t>
  </si>
  <si>
    <t>Aseguradora Solidaria de Colombia</t>
  </si>
  <si>
    <t>OC-010-2015</t>
  </si>
  <si>
    <t>Contratar la adquisición de papelería, útiles de oficina y toner para apoyar el normal funcionamiento de las labores diarias de las diferentes dependencias administrativas, docencia y extensiones de la institución de Educación Superior Colegio Integrado Nacional Oriente de Caldas.</t>
  </si>
  <si>
    <t>QUINTERO GIRALDO Y CIA. S.A. YO PAPELERÍA LINEAL</t>
  </si>
  <si>
    <t>Marzo 04 de 2015</t>
  </si>
  <si>
    <t>OPS-012-2015</t>
  </si>
  <si>
    <t>Marzo 10 de 2015</t>
  </si>
  <si>
    <t>Contratar el servicio de alimentación a todo costo para  el apoyo logístico de las sesiones del Consejo Directivo de la Institución a realizarse en Pensilvania en las instalaciones de la Institución.</t>
  </si>
  <si>
    <t>Secretaria General</t>
  </si>
  <si>
    <t>Contratar  el servicio de alojamiento para  el apoyo logístico de las sesiones del Consejo Directivo de la Institución a realizarse en  Pensilvania el día 12 de marzo de 2015 en las instalaciones de la Institución.</t>
  </si>
  <si>
    <t>OPS-017-2015</t>
  </si>
  <si>
    <t>Marzo 16 de 2015</t>
  </si>
  <si>
    <t>Contratar el servicio de transporte terrestre de pasajeros con el fin de facilitar el desplazamiento de los estudiantes y docentes para la realización de las prácticas académicas programadas durante el primer periodo académico del año 2015, y transportar administrativos para distintas actividades en los centros de práctica.</t>
  </si>
  <si>
    <t>ANTENOR ZULUAGA VALENCIA</t>
  </si>
  <si>
    <t>Juan Manuel Rivera Cruz</t>
  </si>
  <si>
    <t>OPS-018-2015</t>
  </si>
  <si>
    <t>Contratar la organización y logística a todo costo de Actividad de Bienvenida para estudiantes semestre A 2015  a realizarse el día 19 de marzo de la presente vigencia y presente para  celebración día de la mujer y del hombre a estudiantes del IES CINOC., con el fin de dar cumplimiento  a las actividades previstas en el Plan de Bienestar Institucional 2015.</t>
  </si>
  <si>
    <t>ANGEL YORMAN MONTOYA ARISTIZABAL</t>
  </si>
  <si>
    <t>OPS-019-2015</t>
  </si>
  <si>
    <t>Marzo 24 de 2015</t>
  </si>
  <si>
    <t>Contratar la asistencia técnica pecuaria y la capacitación en la granja San José, por un profesional de acuerdo al perfil, que apoye los procesos productivos, académicos e investigativos desarrollados por la Institución en este centro de transferencia tecnológica.</t>
  </si>
  <si>
    <t>ANDRES FRANCO FRANCO</t>
  </si>
  <si>
    <t>OPS-020-2015</t>
  </si>
  <si>
    <t>Contratar a un experto administrador o instructor de gimnasio, con el fin de que brinde apoyo a las actividades deportivas programadas en el Plan de Bienestar Estudiantil Institucional, por un término tres (3) meses.</t>
  </si>
  <si>
    <t>Gustavo Villada Barco</t>
  </si>
  <si>
    <t>Marzo 19 de 2015</t>
  </si>
  <si>
    <t>OC-021-2015</t>
  </si>
  <si>
    <t>Marzo 26 de 2015</t>
  </si>
  <si>
    <t>Contratar la adquisición de materiales y suministros, según las especificaciones contempladas en el ítem 3 Condiciones Técnicas Exigidas, del presente estudio previo.</t>
  </si>
  <si>
    <t xml:space="preserve">Bertulio Augusto Zuluaga Aristizábal </t>
  </si>
  <si>
    <t>Abril 07 de 2015}</t>
  </si>
  <si>
    <t>Contratar por  prestación de servicios profesionales y por un periodo temporal de cuatro meses un profesional de apoyo para el área administrativa, con el fin de realizar todos los procesos precontractuales, contractuales y pos contractuales que requiere la inversión de los recursos CREE y otras actividades, para cuya ejecución se requiere de presencia inmediata.</t>
  </si>
  <si>
    <t>Abril 10 de 2015</t>
  </si>
  <si>
    <t>Abril 20 de 2015</t>
  </si>
  <si>
    <t>OPS-023-2015</t>
  </si>
  <si>
    <t>Abril 28 de 2015</t>
  </si>
  <si>
    <t>Valentina Angel Garcés</t>
  </si>
  <si>
    <t>OPS-024-2015</t>
  </si>
  <si>
    <t>Jefe División Administrativa</t>
  </si>
  <si>
    <t>OPS-025-2015</t>
  </si>
  <si>
    <t>Contratar por prestación de servicios y por un periodo temporal de siete meses y medio en el área de de Mercadeo y Publicidad con el fin de ejecutar actividades del Plan de Mercadeo de la institución.</t>
  </si>
  <si>
    <t>Natalia Valencia Zuluaga</t>
  </si>
  <si>
    <t>Abril 27 de 2015</t>
  </si>
  <si>
    <t>OC-026-2015</t>
  </si>
  <si>
    <t>Mayo 05 de 2015</t>
  </si>
  <si>
    <t>Contratar la adquisición de  droga veterinaria y sal mineralizada, con el fin de mantener el proyecto de ganado  que se tiene en el centro de práctica  granja San José (Centro de Transferencias Tecnológicas).</t>
  </si>
  <si>
    <t>OC-027-2015</t>
  </si>
  <si>
    <t>Contratar la adquisición de elementos para dar cumplimiento a los convenios con distintas instituciones brindándoles capacitación en procesos relacionados con transformación de productos maderables como potenciador del eslabón final de la cadena en la producción forestal,  a variados segmentos de la población.</t>
  </si>
  <si>
    <t>Coordinador Centro de la Madera</t>
  </si>
  <si>
    <t>OC-028-2015</t>
  </si>
  <si>
    <t>Contratar el suministro de combustible (gasolina corriente), aceite y grasa para las guadañas y  motosierra de la institución.</t>
  </si>
  <si>
    <t>Omayra Liliana Marín Galvis</t>
  </si>
  <si>
    <t>Luz Marina Gonzalez López</t>
  </si>
  <si>
    <t>OC-029-2015</t>
  </si>
  <si>
    <t>Contratar la adquisición de elementos  para realizar actividades propias del plan de Bienestar Universitario a realizarse durante el periodo A de 2015.</t>
  </si>
  <si>
    <t>OC-030-2015</t>
  </si>
  <si>
    <t>Contratar la adquisición de materiales para mantenimiento de cercos pino pátula, corral parcelas circulares eucalipto y guantes para protección personal de los funcionarios de la granja.</t>
  </si>
  <si>
    <t>OPS-034-2015</t>
  </si>
  <si>
    <t>Mayo 19 de 2015</t>
  </si>
  <si>
    <t>Contratar la adquisición de pólizas de seguros que amparen los bienes muebles, inmuebles, intereses patrimoniales de propiedad de la Institución y de aquellos por los que sea o llegare a ser legalmente responsable en los ramos: Todo riesgo, daños materiales (incendio, sustracción, equipo eléctrico y electrónico, rotura de maquinaria) manejo global para entidades oficiales, responsabilidad civil servidores públicos.</t>
  </si>
  <si>
    <t>AXA COLPATRIA SEGUROS S.A.</t>
  </si>
  <si>
    <t>OPS-031-2015</t>
  </si>
  <si>
    <t>Mayo 12 de 2015</t>
  </si>
  <si>
    <t>Contratar la prestación de servicio de  una cena para los funcionarios de la institución para celebrar  el día 14 de mayo de 2015 el día del maestro.</t>
  </si>
  <si>
    <t>OC-032-2015</t>
  </si>
  <si>
    <t>Contratar la adquisición agendas para los  docentes  de la institución como reconocimiento a su labor en su día.</t>
  </si>
  <si>
    <t>Gloria Estella Zuluaga Ramírez</t>
  </si>
  <si>
    <t>Mayo 06 de 2015</t>
  </si>
  <si>
    <t>C-033-2015</t>
  </si>
  <si>
    <t>Contratar con persona natural o jurídica por un periodo temporal de tres meses a  un Profesional en el área de Ingeniería Civil, para formular proyecto general de infraestructura  del Edificio  de  la Sede Central, Centro de la Madera, Granja San José y Casa de Habitación de propiedad del Colegio Integrado Nacional Oriente de Caldas  y socializarlo de manera presencial ante el  Consejo Directivo de la Institución; elaborar plan de contingencia del proyecto general de infraestructura; diseñar remodelaciones a realizar en el Centro de la Madera; también se  requiere para elaborar estudios precontractuales que incluye estudios del sector, estudios de mercado, estudios previos y pliegos de condiciones que requiera el proyecto, así como de las interventorías requeridas de cada una de las necesidades, según las condiciones técnicas exigidas.</t>
  </si>
  <si>
    <t>LUIS ALEJANDRO PLATA MARIN</t>
  </si>
  <si>
    <t>Jefe talento Humano</t>
  </si>
  <si>
    <t>OPS-035-2015</t>
  </si>
  <si>
    <t>Mayo 20 de 2015</t>
  </si>
  <si>
    <t>JOSE ANGEL SIERRA BELTRAN</t>
  </si>
  <si>
    <t>OC-036-2015</t>
  </si>
  <si>
    <t>Contratar la adquisición de un balón, trofeos y medallas  para la premiación  de las  actividades de Bienestar Universitario como son: actividades de recreación, deporte, cultura y salud donde se realizaran torneos deportivos en baloncesto, voleibol, microfútbol, tennis de mesa y ajedrez. Dichas actividades se encuentran programadas dentro de las actividades previstas en el Plan de Bienestar Institucional 2015.</t>
  </si>
  <si>
    <t>John Alexander Calderón Hernández</t>
  </si>
  <si>
    <t>Mayo 26 de 2015</t>
  </si>
  <si>
    <t>OC-038-2015</t>
  </si>
  <si>
    <t>Junio 04 de 2015</t>
  </si>
  <si>
    <t>Contratar la adquisición de elementos para el gimnasio institucional, según las especificaciones contempladas en el ítem 3 Condiciones Técnicas Exigidas, del presente estudio previo.</t>
  </si>
  <si>
    <t>Inversiones Damser S.A.S. Solutions Gym</t>
  </si>
  <si>
    <t>Mayo 27 de 2015</t>
  </si>
  <si>
    <t>OPS-037-2015</t>
  </si>
  <si>
    <t>Junio 02 de 2015</t>
  </si>
  <si>
    <t>Contratación del servicio de capacitación para la preparación de las pruebas SABER PRO, dirigida a Docentes y Estudiantes  de la Institución de Educación Superior Colegio Integrado Nacional Oriente de Caldas, de la sede central, consistente en la realización de un taller teórico-práctico, aplicación de un simulacro y elaboración y entrega de informe con los resultados del simulacro a realizarse   en los primeros  18 días del mes de  junio de 2015</t>
  </si>
  <si>
    <t>EDUARDO MONTOYA CASTAÑEDA</t>
  </si>
  <si>
    <t>OC-040-2015</t>
  </si>
  <si>
    <t>Junio 11 de 2015</t>
  </si>
  <si>
    <t>Contratar la adquisición e instalación de un Banco de Condensadores  de 22 KVAR para el Centro de la Madera del IES CINOC  según las especificaciones contempladas en el ítem 3 Condiciones Técnicas Exigidas, del presente estudio previo.</t>
  </si>
  <si>
    <t>Punto Eléctrico S.A.S.</t>
  </si>
  <si>
    <t>Junio 17 de 2015</t>
  </si>
  <si>
    <t>OC-046-2015</t>
  </si>
  <si>
    <t>Junio 23 de 2015</t>
  </si>
  <si>
    <t>Contratar la adquisición de tóner negro  de alto rendimiento HP 80X  original para las  impresoras institucionales.</t>
  </si>
  <si>
    <t>Junio 18 de 2015</t>
  </si>
  <si>
    <t>C-048-2015</t>
  </si>
  <si>
    <t>Junio 26 de 2015</t>
  </si>
  <si>
    <t>Contratar la prestación de los servicio de una empresa acreditada para la realización de una auditoría externa para la renovación de los certificados bajo las normas NTC  ISO 9001:2008 y NTCGP1000:2009.  Esto con el fin de dar cumplimiento a lo dispuesto en el Decreto 4485 de 2009 por medio del cual se adopta la actualización de la norma técnica de calidad en la gestión pública, para ello la entidad ha venido trabajando con todo su equipo institucional en el fortalecimiento del sistema de gestión de calidad establecido con el propósito de consolidar su imagen.</t>
  </si>
  <si>
    <t>COTECNA CERTIFICADORA SERVICES LTDA.</t>
  </si>
  <si>
    <t>OPS-047-2015</t>
  </si>
  <si>
    <t>Junio 24 de 2015</t>
  </si>
  <si>
    <t>Contratar a todo costo por prestación de servicio a un Técnico Electricista acreditado para ejecutar la revisión y reparación de todos los tomacorrientes de  la red eléctrica no regulada del cuarto piso del bloque B de la sede central, que se encuentran en corto circuito e intervención de la caja de circuitos de dicho piso.</t>
  </si>
  <si>
    <t>OSCAR RAMIREZ GIRALDO</t>
  </si>
  <si>
    <t>Contratar la adquisición de herramientas agroforestales y pecuarias para realizar labores de campo y fortalecimiento de programa agrícola de la Institución de Educación Superior Colegio Integrado Nacional Oriente de Caldas.”</t>
  </si>
  <si>
    <t>Julio 10 de 2015</t>
  </si>
  <si>
    <t>OPS-049-2015</t>
  </si>
  <si>
    <t>Julio 17 de 2015</t>
  </si>
  <si>
    <t>Contratar el servicio a todo costo de impresión de collage  para la realización de una estrategia de mercadeo que se llevara a cabo en el periodo B de 2015.</t>
  </si>
  <si>
    <t>IMAGEN DIGITAL S.A.S.</t>
  </si>
  <si>
    <t>OPS-050-2015</t>
  </si>
  <si>
    <t>CORPORACIÓN AMIGOS POR LA CULTURA, EL MEDIO AMBIENTE Y LA PAZ  -CORPOAMIGOS-</t>
  </si>
  <si>
    <t>Julio 14 de 2015</t>
  </si>
  <si>
    <t>OC-052-2015</t>
  </si>
  <si>
    <t>Julio 27 de 2015</t>
  </si>
  <si>
    <t>QUINTERO PEREZ ANDRES FELIPE Y/O AGROTIENDA</t>
  </si>
  <si>
    <t>Julio 23 de 2015</t>
  </si>
  <si>
    <t>OPS-053-2015</t>
  </si>
  <si>
    <t>Julio 30 de 2015</t>
  </si>
  <si>
    <t xml:space="preserve">  Contratar el servicio de capacitación  en el tema de atención al cliente. La capacitación taller deberá realizarse de manera participativa que permita a los asistentes tomar un papel activo, se deben tener como fundamento las pedagogías activas, dando a los participantes la oportunidad de confrontarse y de asumir retos que puedan ser aplicados tanto en lo cotidiano como en lo laboral.</t>
  </si>
  <si>
    <t>CAJA DE COMPENSACIÓN FAMILIAR DE CALDAS – CONFA -</t>
  </si>
  <si>
    <t>Jefe Tlaento Humano</t>
  </si>
  <si>
    <t>OPS-054-2015</t>
  </si>
  <si>
    <t>Contratar el servicio de Mantenimiento preventivo y correctivo de los equipos de cómputo, video beam e impresoras entre otros,  en la sede central, centros de práctica (centro de la madera y granja San José) y la extensión y publicación de archivos en la página web de la institución.</t>
  </si>
  <si>
    <t>GERMAN RICARDO VILLABON OSORIO</t>
  </si>
  <si>
    <t>OC-055-2015</t>
  </si>
  <si>
    <t>Contratar la adquisición de papelería y  útiles de oficina para apoyar el normal funcionamiento de las labores diarias de las diferentes dependencias administrativas, docencia y extensiones de la institución de Educación Superior Colegio Integrado Nacional Oriente de Caldas.</t>
  </si>
  <si>
    <t>OC-056-2015</t>
  </si>
  <si>
    <t>Contratar suministro de  elementos esenciales de aseo, que permitan brindar un buen ambiente de trabajo a sus funcionarios y usuarios, por tal razón se hace necesario la adquisición de dichos elementos.</t>
  </si>
  <si>
    <t>José Guillermo Montes Botero</t>
  </si>
  <si>
    <t>Julio 29 de 2015</t>
  </si>
  <si>
    <t>OPS-057-2015</t>
  </si>
  <si>
    <t>Agosto 05 de 2015</t>
  </si>
  <si>
    <t>Contratar a un experto administrador o instructor de gimnasio o relacionados, con el fin de que brinde apoyo a las actividades deportivas programadas en el Plan de Bienestar Estudiantil Institucional, por un término cuatro (4) meses.</t>
  </si>
  <si>
    <t>Coordiandora Bienestar Universitaria</t>
  </si>
  <si>
    <t>Agosto 04 de 2015</t>
  </si>
  <si>
    <t>Agosto 06 de 2015</t>
  </si>
  <si>
    <t>OPS-058-2015</t>
  </si>
  <si>
    <t>Agosto 13 de 2015</t>
  </si>
  <si>
    <t>Contratar a todo costo los servicios  de organización y logística para la realización  de ceremonia de grados solemnes en la sede central de Pensilvania que se llevara a cabo el  día 20 de agosto de 2015 a partir de las 7:00 pm.</t>
  </si>
  <si>
    <t>Agosto 10 de 2015</t>
  </si>
  <si>
    <t>OPS-059-2015</t>
  </si>
  <si>
    <t>Agosto 14 de 2015</t>
  </si>
  <si>
    <t>Contratar el servicio de publicidad móvil en la ciudad de Manizales y el Municipio de Villamaria  para promocionar la inscripción y matrícula de estudiantes en  el programa Técnicas Forestales e informar a la comunidad sobre la presencia de la institución en dicha ciudad y municipio.</t>
  </si>
  <si>
    <t>Daniel Jaramillo Ortiz</t>
  </si>
  <si>
    <t>Publicista</t>
  </si>
  <si>
    <t>Agosto 12 de 2015</t>
  </si>
  <si>
    <t>OC-060-2015</t>
  </si>
  <si>
    <t>Agosto 21 de 2015</t>
  </si>
  <si>
    <t>Contratar la ADQUISICIÓN DE UN HIGRÓMETRO DIGITAL Y SU RESPECTIVO KIT INTERFACE PARA EL CENTRO DE LA MADERADE LA INSTITUCIÓN DE EDUCACIÓN SUPERIOR COLEGIO INTEGRADO NACIONAL ORIENTE DE CALDAS</t>
  </si>
  <si>
    <t>Dotaciones GES S.A.S.</t>
  </si>
  <si>
    <t>OC-061-2015</t>
  </si>
  <si>
    <t>Contratar la  ADQUISICIÓN DE HERRAMIENTAS MANUALES, PARA TROMPO O TUPÍ Y ELEMENTOS DE CONSUMO PARA EL CENTRO DE LA MADERA DE LA INSTITUCIÓN DE EDUCACIÓN SUPERIOR COLEGIO INTEGRADO NACIONAL ORIENTE DE CALDAS.”</t>
  </si>
  <si>
    <t>Néstor Bravo S.A.</t>
  </si>
  <si>
    <t xml:space="preserve">Josué Moreno Grisales </t>
  </si>
  <si>
    <t>Agosto 20 de 2015</t>
  </si>
  <si>
    <t>OPS-062-2015</t>
  </si>
  <si>
    <t>Agosto 31 de 2015</t>
  </si>
  <si>
    <t>Contratar por  prestación de servicios profesionales y por un periodo temporal de dos meses un profesional de apoyo para el área administrativa, con el fin de realizar todos los procesos precontractuales, contractuales y pos contractuales que requiere la inversión de los recursos CREE y recursos MEN y otras actividades, para cuya ejecución se requiere de presencia inmediata</t>
  </si>
  <si>
    <t>CLAUDIA PATRICIA SALAZAR MURIEL</t>
  </si>
  <si>
    <t>Septiembre 03 de 2015</t>
  </si>
  <si>
    <t>Septiembre 08 de 2015</t>
  </si>
  <si>
    <t>OPS-069-2015</t>
  </si>
  <si>
    <t>Septiembre 14 de 2015</t>
  </si>
  <si>
    <t>SURTIEXTINTORES Y/O JUAN DIEGO RIOS TRUJILLO</t>
  </si>
  <si>
    <t>OC-070-2015</t>
  </si>
  <si>
    <t>Contratar la adquisición  de elementos de limpieza de sistemas, para mantener los equipos  de práctica en buenas condiciones</t>
  </si>
  <si>
    <t>LUIS ALEJANDRO VELANDIA MORENO</t>
  </si>
  <si>
    <t>OC-076-2015</t>
  </si>
  <si>
    <t>Septiembre 17 de 2015</t>
  </si>
  <si>
    <t>Contratar el suministro de  Materiales, papelería y otros para la elaboración de comparsas  y obras teatrales de 8 grupos, dentro de las  actividades a realizar en el marco de la de la Semana Cultural, los cuales se realizaran en el periodo del 05 al 09 de octubre de 2015</t>
  </si>
  <si>
    <t>Coordinadora de Bienestar Universitario</t>
  </si>
  <si>
    <t>OC-077-2015</t>
  </si>
  <si>
    <t xml:space="preserve">Septiembre 21 de 2015 </t>
  </si>
  <si>
    <t>Contratar el suministro de refrigerios  y elementos para elaborar muestras gastronómicas, dentro de las  actividades a realizar en el marco de la de la Semana Cultural, los cuales se realizaran en el periodo del 05 al 09 de octubre de 2015</t>
  </si>
  <si>
    <t>OC-078-2015</t>
  </si>
  <si>
    <t>Contratar la adquisición de trofeos y medallas para la premiación  de torneos deportivos, dentro de las  actividades a realizar en el marco de la de la Semana Cultural, los cuales se realizaran en el periodo del 05 al 09 de octubre de 2015</t>
  </si>
  <si>
    <t>JHON ALEXANDER CALDERON HERNANDEZ</t>
  </si>
  <si>
    <t>Septiembre 16 de 2015</t>
  </si>
  <si>
    <t>OPS-080-2015</t>
  </si>
  <si>
    <t>Septiembre 23 de 2015</t>
  </si>
  <si>
    <t>Contratar a todo costo el suministro  y organización logística para  actividades a realizar dentro del marco de la de la Semana Cultural, los cuales se realizaran en el periodo del 05 al 09 de octubre de 2015</t>
  </si>
  <si>
    <t>Septiembre  16 de 2015</t>
  </si>
  <si>
    <t>OPS-081-2015</t>
  </si>
  <si>
    <t>Contratar el servicio de transporte para el desplazamiento Estudiantes, Egresados, Docentes y Administrativos a los centros de práctica para participar en las  actividades a realizar en el marco de la de la Semana Cultural, los cuales se realizaran en el periodo del 05 al 09 de octubre de 2015</t>
  </si>
  <si>
    <t>Septiembre 24 de 2015</t>
  </si>
  <si>
    <t>OC-086-2015</t>
  </si>
  <si>
    <t>Septiembre 30 de 2015</t>
  </si>
  <si>
    <t>Contratar la adquisición de tóner negro de alto rendimiento HP 80X original nuevos para las  impresoras institucionales</t>
  </si>
  <si>
    <t>MEMORY MAX TECNOLOGY S.A.S.</t>
  </si>
  <si>
    <t>Septiembre 28 de 2015</t>
  </si>
  <si>
    <t>Contratar la compra de lechones destetos para el proceso de levante y ceba, con el propósito de obtener  cerdos de aproximadamente entre 80 y 90 kilos  de peso</t>
  </si>
  <si>
    <t>Octubre 05 de 2015</t>
  </si>
  <si>
    <t>OC-089-2015</t>
  </si>
  <si>
    <t>Octubre 13 de 2015</t>
  </si>
  <si>
    <t>C-090-2015</t>
  </si>
  <si>
    <t>Octubre 16 de 2015</t>
  </si>
  <si>
    <t>Contratar a todo costo el suministro e instalación de un sistema de circuito cerrado de televisión para el Centro de Transferencias Tecnológicas</t>
  </si>
  <si>
    <t xml:space="preserve">UNIVERSAL DE ALARMAS Y/O
FABIAN ANDRES SOTO PEÑA
</t>
  </si>
  <si>
    <t>Técnico Contratista</t>
  </si>
  <si>
    <t>Octubre 07 de 2015</t>
  </si>
  <si>
    <t>C-091-2015</t>
  </si>
  <si>
    <t>Contratar  el servicio a todo costo con una academia Regional de Cisco para dar soporte a la Institución de Educación Superior Colegio Integrado Nacional Oriente de Caldas (Cisco institution-id: 20032513)  como academia del programa Cisco Networking® y capacitación de tres docentes formadores, con el propósito de incorporar el currículo CCNA R&amp;S al plan de estudios del programa Tecnología en Informática y Sistemas y para ofrecer cursos de educación continuada</t>
  </si>
  <si>
    <t>Universidad Tecnológica de Pereira</t>
  </si>
  <si>
    <t>Octubre 22 de 2015</t>
  </si>
  <si>
    <t>OPS-097-2015</t>
  </si>
  <si>
    <t>Octubre 29 de 2015</t>
  </si>
  <si>
    <t>Contratar   por prestación de servicios y por un periodo temporal de mes y medio en el área de Mercadeo y Publicidad con el fin de ejecutar actividades del Plan de Mercadeo de la institución</t>
  </si>
  <si>
    <t>OC-099-2015</t>
  </si>
  <si>
    <t>Noviembre 10 de 2015</t>
  </si>
  <si>
    <t>Contratar la adquisición de suministro de  elementos como son: Gaseosas, tajadas de ponqué, dulces y vasos  para llevar a cabo la jornada de difusión de los programas técnicos y tecnológicos de nuestra institución</t>
  </si>
  <si>
    <t>OPS-102-2015</t>
  </si>
  <si>
    <t>Noviembre 13 de 2015</t>
  </si>
  <si>
    <t>Contratar el servicio de transporte terrestre de pasajeros con el fin de facilitar el desplazamiento de los estudiantes y docentes para la realización de las prácticas académicas programadas durante el segundo periodo académico del año 2015, y transportar administrativos para distintas actividades en los centros de prácticas</t>
  </si>
  <si>
    <t>Noviemrbe 13 de 2015</t>
  </si>
  <si>
    <t>OPS-104-2015</t>
  </si>
  <si>
    <t>Noviembre 23 de 2015</t>
  </si>
  <si>
    <t>JOSE OLMEDO CARDONA MONTOYA</t>
  </si>
  <si>
    <t>OPS-105-2015</t>
  </si>
  <si>
    <t>Noveimbre 23 de 2015</t>
  </si>
  <si>
    <t>Contratar por prestación de servicios una  capacitación para auditores internos en la norma NTCGP 1000:2009 en la Modalidad Virtual y/o presencial y/o combinada para seis (6) funcionarios de la institución durante 24 horas cada uno</t>
  </si>
  <si>
    <t>Noviembre 19 de 2015</t>
  </si>
  <si>
    <t>Contratación de servicios para la realización de actividades de  celaduría en el Centro de la Madera del Colegio Integrado Nacional Oriente de Caldas</t>
  </si>
  <si>
    <t>OC-106-2015</t>
  </si>
  <si>
    <t>Noviembre 26 de 2015</t>
  </si>
  <si>
    <t xml:space="preserve">ANCIZAR FLORES GIRALDO </t>
  </si>
  <si>
    <t>Noviemrbe 24 de 2015</t>
  </si>
  <si>
    <t>OPS-108-2015</t>
  </si>
  <si>
    <t>Noviembre 30 de 2015</t>
  </si>
  <si>
    <t xml:space="preserve">Contratar  a todo costo por prestación de servicio  la ampliación del Proyecto del banco de forrajes y graminearium y así poder dar cumplimiento a dicho proyecto </t>
  </si>
  <si>
    <t>WILLIAM DE JESUS MONTOYA JARAMILLO</t>
  </si>
  <si>
    <t>Didier Chacón Tabares</t>
  </si>
  <si>
    <t>Docente Area Agropecuaria</t>
  </si>
  <si>
    <t>Noviembre 27 de 2015</t>
  </si>
  <si>
    <t>OPS-112-2015</t>
  </si>
  <si>
    <t>Diciembre 02 de 2015</t>
  </si>
  <si>
    <t>Contratar a todo costo por prestación de servicio  mantenimiento del proyecto Plantación de germoplasma de pino Romerón y guadual y así poder dar cumplimiento a dicho proyecto</t>
  </si>
  <si>
    <t>Docente Area Forestal</t>
  </si>
  <si>
    <t>OPS-113-2015</t>
  </si>
  <si>
    <t>Contratar  a todo costo por prestación de servicio Establecimiento del cerco, la recuperación de los senderos del jardín botánico, la poda de árboles y entresaca de guadua y quiebra barrigo, ubicado en las instalaciones del Centro de Desarrollo de la madera –CDM</t>
  </si>
  <si>
    <t>OPS-114-2015</t>
  </si>
  <si>
    <t>Contratar  a todo costo el servicio de edición y publicación de la Revista pandemia, con el propósito de consolidar la investigación como uno de los ejes articuladores para la formación  en la IES -  CINOC</t>
  </si>
  <si>
    <t>MEGACOLOR y/o GLORIA ESTELA ZULUAGA RAMIREZ</t>
  </si>
  <si>
    <t>OC-115-2015</t>
  </si>
  <si>
    <t>Diciembre 09 de 2015</t>
  </si>
  <si>
    <t>Contratar la adquisición de  saladero, bebederos,  materia orgánica y sacos de Cal dolomita  como parte integral del equipamiento del que deben disponer los procesos investigativos en el área pecuaria de la institución</t>
  </si>
  <si>
    <t>OPS-116-2015</t>
  </si>
  <si>
    <t>Contratar con una emisora radial comunitaria con cobertura en los municipio de Pensilvania, Manzanares y Marquetalia para el servicio de edición, grabación y emisión de cuñas radiales para promocionar la inscripción y matrícula de estudiantes en los programas académicos e informar a la comunidad sobre el desarrollo de los planes, programas, proyectos y actividades institucionales</t>
  </si>
  <si>
    <t>CORPORACIÓN AMIGOS POR LA CULTURA, EL MEDIO AMBIENTE Y LA PAZ - CORPOAMIGOS -</t>
  </si>
  <si>
    <t>Diciembre 04 de 2015</t>
  </si>
  <si>
    <t>OC-119-2015</t>
  </si>
  <si>
    <t>Diciembre 11 de 2015</t>
  </si>
  <si>
    <t>Contratar  a todo costo  carpetas para diploma para los grados solemnes del periodo B del 2015</t>
  </si>
  <si>
    <t>Gutiérrez Editores S.A.S.</t>
  </si>
  <si>
    <t xml:space="preserve">David Ricardo Henao Giraldo </t>
  </si>
  <si>
    <t>OPS-120-2015</t>
  </si>
  <si>
    <t>Contratar  la organización coordinación y logística todo costo la realización de actividad de celebración 30 AÑOS IES CINOC, el día 16 de diciembre de 2015 en el teatro Municipal Pantágora a las 7:00 pm.</t>
  </si>
  <si>
    <t>Diciembre 10 de 2015</t>
  </si>
  <si>
    <t>OC-125-2015</t>
  </si>
  <si>
    <t>Diciembre 17 de 2015</t>
  </si>
  <si>
    <t>Contratar la adquisición de licencias de Microsoft Office Pro Plus Education AL LNG License/Sofware Assurance Pack Academic Open Value 1 License level e Enterprise 1 year,  y Licencias antivirus para los equipos de la sede central de Pensilvania Caldas y de las extensiones de Manzanares, Marquetalia y Manizales</t>
  </si>
  <si>
    <t>LEIDY JOHANA MONTOYA CARDONA</t>
  </si>
  <si>
    <t>Jose Leonardo Giraldo Gómez</t>
  </si>
  <si>
    <t>OPS-123-2015</t>
  </si>
  <si>
    <t>Diciembre 16 de 2015</t>
  </si>
  <si>
    <t>Contratar a todo costo la organización, coordinación y logística de la actividad de integración de funcionarios Administrativos y docentes de la institución dentro del municipio de Pensilvania, a realizarse el  día 18 de diciembre de 2015</t>
  </si>
  <si>
    <t>OC-124-2015</t>
  </si>
  <si>
    <t>Diciemrbe 16 de 2015</t>
  </si>
  <si>
    <t>Contratar la adquisición de anchetas, para realizar actividades propias de Bienestar Universitario como  estímulos a los funcionarios administrativos, docentes  y para los honorables miembros</t>
  </si>
  <si>
    <t>Diciembre 14 de 2015</t>
  </si>
  <si>
    <t>OPS-126-2015</t>
  </si>
  <si>
    <t>Diciembre 18 de 2015</t>
  </si>
  <si>
    <t>Contratar a todo costo los servicios para la realización de ceremonia de grados solemnes de la  sede central en Pensilvania, a realizarse el día 22 de diciembre a partir de las 7:00 p.m, en el teatro Pantagoras</t>
  </si>
  <si>
    <t>C-004-2015</t>
  </si>
  <si>
    <t>Contratar por prestación de servicios profesionales y por un periodo temporal de cinco (5) meses, a un profesional en el área de Ingeniería de Sistemas y Telecomunicaciones, con el fin de apoyar los procesos y actividades trabajadas en el eje de alertas tempranas, también se requiere para actualizar la información del SPADIES, apoyar el registro de la información en el SNIES y actualización de la página web institucional.</t>
  </si>
  <si>
    <t>JUAN CAMILO ALVARADO LLANO</t>
  </si>
  <si>
    <t>Marzo 05 de 2015</t>
  </si>
  <si>
    <t>C-013-2015</t>
  </si>
  <si>
    <t>DIEGO FERNANDO CORTES</t>
  </si>
  <si>
    <t>Maria del Pilar González Sánchez</t>
  </si>
  <si>
    <t>Coordinadora extensión Manizales</t>
  </si>
  <si>
    <t>C-014-2015</t>
  </si>
  <si>
    <t>SERGIO VALENCIA ARBOLEDA</t>
  </si>
  <si>
    <t>C-015-2015</t>
  </si>
  <si>
    <t>JUAN PABLO SALGADO QUINTERO</t>
  </si>
  <si>
    <t>C-022-2015</t>
  </si>
  <si>
    <t>Marzo 27 de 2015</t>
  </si>
  <si>
    <t>GISNEL GIRALDO CASTRILLON</t>
  </si>
  <si>
    <t>Junio 09 de 2015</t>
  </si>
  <si>
    <t>C-005-004-2015</t>
  </si>
  <si>
    <t>Junio 19 de 2015</t>
  </si>
  <si>
    <t>Contratar el suministro  28 copias Heliográficas tomadas a planos, mapas, planchas (Cartografía Municipios del Oriente de Caldas) y 78 aerofotografías en tamaño original formato 23x23 cm en papel fotográfico. Para el  fortalecimiento de los programa de Técnico Forestales y de Técnico en Producción Forestal. Dicho material es para uso académico  de las asignaturas    de fotointerpretación y cartografía.</t>
  </si>
  <si>
    <t>Instituto Geográfico Agustín Codazzi</t>
  </si>
  <si>
    <t xml:space="preserve">Fernando Ardila Galindo </t>
  </si>
  <si>
    <t>OPS-039-2015</t>
  </si>
  <si>
    <t>quisición de la suscripción a la colección virtual tributaria, aduanera y contable para los programas Técnico profesional en Contabilidad Sistematizada y Tecnología en Gestión Contable y Tributaria del IES CINOC.</t>
  </si>
  <si>
    <t xml:space="preserve">LEGISLACIÓN ECONÓMICA S.A </t>
  </si>
  <si>
    <t>Luz Elmady Díaz Ramírez</t>
  </si>
  <si>
    <t>Junio 16 de 2015</t>
  </si>
  <si>
    <t>C-044-2015</t>
  </si>
  <si>
    <t>Contratar el servicio de asistencia técnica, mantenimiento y actualización y correcciones de imperfecciones  del Software Syscafe, a través de hasta 2 visitas presenciales en las Instalaciones de la IES CICNOC, soporte telefónico, soporte por internet y sistema remoto Team Viewer, para el software integrado de gestión empresarial de la institución por un año, que incluye los módulos de presupuesto, contabilidad, almacén, tesorería y nómina, con el fin de apoyar el normal funcionamiento de las labores diarias de las áreas y dependencias involucradas en el manejo de dicho software.</t>
  </si>
  <si>
    <t xml:space="preserve">SYSCAFÉ S.A. </t>
  </si>
  <si>
    <t>OPS-042-2015</t>
  </si>
  <si>
    <t>Adquisición de software licenciado SIIGO académico y capacitación para los docentes del área.</t>
  </si>
  <si>
    <t xml:space="preserve">Siigo S.A </t>
  </si>
  <si>
    <t>C-045-2015</t>
  </si>
  <si>
    <t xml:space="preserve">Contratar por prestación de servicios una  capacitación dirigida a todos los Docentes en el área de Diseño Experimental aplicada a los procesos investigativos. Esto con el fin de contribuir al mejoramiento de las capacidades de los mismos no solamente para trasladar el conocimiento a sus estudiantes si no también con el propósito de avanzar desde la docencia en los procesos investigativos como apoyo a la academia. </t>
  </si>
  <si>
    <t>OPS-043-2015</t>
  </si>
  <si>
    <t>Adquisición de software licenciado AgroWin académico y capacitación para los docentes del IES CINOC</t>
  </si>
  <si>
    <t xml:space="preserve">Insoft Ltda. </t>
  </si>
  <si>
    <t>OPS-063-2015</t>
  </si>
  <si>
    <t>Contratar el arrendamiento del servicio de sostenimiento y hosting para la implementación de la plataforma Moodle, con un espacio total de 50 gigas y bandwidth (ancho de banda) de 100 Gb /mes, asegurando su sostenibilidad con alta calidad de servicio para la institución</t>
  </si>
  <si>
    <t xml:space="preserve">HOSTINGRED S.A.S. y/o ANDERSON ALFARO LOPEZ </t>
  </si>
  <si>
    <t>Agosto 28 de 2015</t>
  </si>
  <si>
    <t>C-064-2015</t>
  </si>
  <si>
    <t>Septiembre 01 de 2015</t>
  </si>
  <si>
    <t>Contratar por prestación de servicios para orientar asignaturas de IVA RETE FUENTE Y TIMBRE, Ciclo contable, Sistemas aplicados, Principio de Contabilidad y Economía Solidaria en los programas de Educación Superior de la Institución en la Extensión Manzanares</t>
  </si>
  <si>
    <t>GLORIA INES GARCIA MARULANDA</t>
  </si>
  <si>
    <t xml:space="preserve">Yamilet Librero Rios </t>
  </si>
  <si>
    <t>Coordinadora Extensión Manzanares</t>
  </si>
  <si>
    <t>C-065-2015</t>
  </si>
  <si>
    <t>Contratar por prestación de servicios para orientar asignaturas de Presupuestos Privados, Talento Humano, Principios de Economía, Principios de Administración, Matemáticas en los programas de Educación Superior de la Institución en la Extensión Manzanares y los cursos de proyección social de Archivo y Empresarismo en la extensión Manzanares</t>
  </si>
  <si>
    <t xml:space="preserve">SIRLEY MUÑOZ GIRALDO </t>
  </si>
  <si>
    <t>C-066-2015</t>
  </si>
  <si>
    <t>Contratar por prestación de servicios para orientar asignaturas de Agroforestería Básica y Constitución Política y Etica en los programas de Educación Superior de la Institución en la Extensión Manizales</t>
  </si>
  <si>
    <t>EUCARIO GALLEGO GALVEZ</t>
  </si>
  <si>
    <t xml:space="preserve">N O      S E     H I Z O </t>
  </si>
  <si>
    <t>Septiembre 04 de 2015</t>
  </si>
  <si>
    <t>C-067-2015</t>
  </si>
  <si>
    <t>Contratar por prestación de servicios para orientar la asignatura de Formación Deportiva y Cultural y realizar una prueba de suficiencia en los programas de Educación Superior de la Institución en la Sede Central de la Institución</t>
  </si>
  <si>
    <t>GUSTAVO VILLADA BARCO</t>
  </si>
  <si>
    <t>Aurelio Antonio Ramírez Muñoz</t>
  </si>
  <si>
    <t xml:space="preserve">Coordinador Académico </t>
  </si>
  <si>
    <t>Septiembre 15 de 2015</t>
  </si>
  <si>
    <t>C-072-2015</t>
  </si>
  <si>
    <t>Contratar por prestación de servicios para orientar asignaturas de Climatología y Botánica en los programas de Educación Superior de la Institución en la Extensión Marquetalia</t>
  </si>
  <si>
    <t xml:space="preserve">CARLOS ENRIQUE PIEDRAHITA ESCOBAR </t>
  </si>
  <si>
    <t>Mauricio Restrepo Cardona</t>
  </si>
  <si>
    <t>C-073-2015</t>
  </si>
  <si>
    <t>Contratar por prestación de servicios para orientarla asignatura de Constitución Política y Etica en los programas de Educación Superior de la Institución en la Extensión Pensilvania</t>
  </si>
  <si>
    <t xml:space="preserve">ALEJANDRO ARANGO GIRALDO </t>
  </si>
  <si>
    <t>C-075-2015</t>
  </si>
  <si>
    <t>Septiembre 18 de 2015</t>
  </si>
  <si>
    <t>Contratar por prestación de servicios a un profesional para la orientación de unos módulos del diplomado de las Normas Internacionales de Información Financiera (NIIF), dirigido a Contadores Públicos, gerentes financieros, tesoreros, técnicos, tecnólogos y profesionales en contabilidad, administradores de empresas, financieros, economistas, y personas que sin ser profesionales en estas áreas, son responsables por información de negocios y deben dominar los requerimientos de medición, reconocimiento y revelación de los hechos económicos bajo las Normas Internacionales de Información Financiera NIIF emitidas por IASB</t>
  </si>
  <si>
    <t xml:space="preserve">CESAR AUGUSTO APONTE LONDOÑO </t>
  </si>
  <si>
    <t>Víctor Julio Valero Aguirre</t>
  </si>
  <si>
    <t>Docente Area Contable</t>
  </si>
  <si>
    <t>Septiembre 22 de 2015</t>
  </si>
  <si>
    <t>C-079-2015</t>
  </si>
  <si>
    <t>Contratar por prestación de servicios a un profesional y por un periodo temporal de tres meses para orientar asignatura en los programas forestales de la institución, especialmente en las áreas de Ecología Forestal, Herramientas Tecnológicas y Topografía y Diseño y ejecución de un curso SIG para docentes área forestal, Apoyo a registros calificados para el programa de  Técnica Profesional en Técnicas Forestales para Manizales y Pensilvania</t>
  </si>
  <si>
    <t xml:space="preserve">RICARDO ANDRES CARDONA OSPINA </t>
  </si>
  <si>
    <t>C-083-2015</t>
  </si>
  <si>
    <t>Contratar por prestación de servicios para orientar asignaturas de Estadística, Matemáticas y Técnicas de Expresión Oral y Escrita en los programas de Educación Superior de la Institución en la Extensión Marquetalia</t>
  </si>
  <si>
    <t xml:space="preserve">MELANY CAMPOS BUITRAGO </t>
  </si>
  <si>
    <t>C-084-2015</t>
  </si>
  <si>
    <t>Contratar por prestación de servicios para orientar asignaturas de Cuencas Hidrográficas en los programas de Educación Superior de la Institución en la Extensión Manizales</t>
  </si>
  <si>
    <t>GLORIA LILIANA ALBARRACIN ARANGO</t>
  </si>
  <si>
    <t>Maria del Pilar González Rubio</t>
  </si>
  <si>
    <t>C-085-2015</t>
  </si>
  <si>
    <t>Contratar por prestación de servicios para orientar asignaturas de Protección de Bosques en los programas de Educación Superior de la Institución en la Extensión Manizales</t>
  </si>
  <si>
    <t xml:space="preserve">ADRIANO ANTONIO RODRIGUEZ </t>
  </si>
  <si>
    <t>C-087-2015</t>
  </si>
  <si>
    <t>Octubre 01 de 2015</t>
  </si>
  <si>
    <t xml:space="preserve">LUZ ADRIANA ORTIZ CARVAJAL </t>
  </si>
  <si>
    <t>C-088-2015</t>
  </si>
  <si>
    <t>Contratar por prestación de servicios a un profesional para la orientación de unos módulos del diplomado de las Normas Internacionales de Información Financiera (NIIF), dirigido a Contadores Públicos, gerentes financieros, tesoreros, técnicos, tecnólogos y profesionales en contabilidad, administradores de empresas, financieros, economistas, y personas que sin ser profesionales en estas áreas, son responsables por información de negocios y deben dominar los requerimientos de medición, reconocimiento y revelación de los hechos económicos bajo las Normas Internacionales de Información Financiera NIIF emitidas por IASB.</t>
  </si>
  <si>
    <t xml:space="preserve">HERNAN ALBERTO BUITRAGO RAMIREZ </t>
  </si>
  <si>
    <t>C-093-2015</t>
  </si>
  <si>
    <t>Contratar por prestación de servicios para orientar asignaturas de Ecología Forestal en los programas de Educación Superior de la Institución en la Extensión Manizales</t>
  </si>
  <si>
    <t>C-094-2015</t>
  </si>
  <si>
    <t>Contratar por prestación de servicios para orientar asignaturas de Ecología Forestal en los programas de Educación Superior de la Institución en la Extensión Manizales.</t>
  </si>
  <si>
    <t xml:space="preserve">JUAN PABLO GONZALEZ JARAMILLO </t>
  </si>
  <si>
    <t>C-095-2015</t>
  </si>
  <si>
    <t>Octubre 19 de 2015</t>
  </si>
  <si>
    <t>Contratar por prestación de servicios a un profesional para la orientación del Diplomado en Excel Intermedio dirigido a los estudiantes del Programa Técnicas Forestales y a la comunidad en General del municipio de Marquetalia</t>
  </si>
  <si>
    <t xml:space="preserve">RAUL CARMONA GONZALEZ </t>
  </si>
  <si>
    <t>Octubre 20 de 2015</t>
  </si>
  <si>
    <t>C-096-2015</t>
  </si>
  <si>
    <t>Octubre 21 de 2015</t>
  </si>
  <si>
    <t>Contratar por prestación de servicios a un profesional y por un periodo temporal de un mes, donde se brindará apoyo especial a las estrategias de permanencia estudiantil lideradas desde la Coordinación de Bienestar Institucional</t>
  </si>
  <si>
    <t>Maira Alejandra Torres Arooyave</t>
  </si>
  <si>
    <t>C-098-2015</t>
  </si>
  <si>
    <t>Contratar por prestación de servicios para orientar asignaturas de Cosecha y Extracción Forestal y Aserraderos en los programas de Educación Superior de la Institución en la Extensión Manizales</t>
  </si>
  <si>
    <t>JULIAN EDUARDO RUBIO ARIZA</t>
  </si>
  <si>
    <t>Noviembre 22 de 2015</t>
  </si>
  <si>
    <t>C-103-2015</t>
  </si>
  <si>
    <t>Noviembre 20 de 2015</t>
  </si>
  <si>
    <t>Contratar por prestación de servicios a un experto y por un periodo temporal de un  mes, para orientar algunos módulos del diplomado E-COMMERCE en la Tecnología en Sistemas Informáticos de la institución en la sede central  Pensilvania</t>
  </si>
  <si>
    <t>VLADIMIR ALEJANDRO MONTES GUTIERREZ</t>
  </si>
  <si>
    <t>C-109-2015</t>
  </si>
  <si>
    <t>Contratar por prestación de servicios para orientar la asignatura de Participación comunitaria en los programas de Educación Superior de la Institución en la Extensión Manizales</t>
  </si>
  <si>
    <t xml:space="preserve">BEATRIZ MARCELA ALARCON MARTINEZ </t>
  </si>
  <si>
    <t>C-110-2015</t>
  </si>
  <si>
    <t>Contratar por prestación de servicios para orientar la asignatura de Tecnología de la Madera en los programas de Educación Superior de la Institución en la Extensión Manizales</t>
  </si>
  <si>
    <t>WILMAR GALVEZ GALVEZ</t>
  </si>
  <si>
    <t>Diciembre 03 de 2015</t>
  </si>
  <si>
    <t>C-122-2015</t>
  </si>
  <si>
    <t>Contratar por prestación de servicios para orientar un taller de capacitación dirigida a Fortalecer  en el personal docente  las competencias para consolidar el modelo pedagógico  institucional y promover el pensamiento crítico, la ciudadanía activa, valores éticos, una cultura de paz y la democracia</t>
  </si>
  <si>
    <t>ALEJANDRA AGUDELO MARIN</t>
  </si>
  <si>
    <t>SUBASTA INVERSA PRESENCIAL</t>
  </si>
  <si>
    <t>Mayo 25 de 2015</t>
  </si>
  <si>
    <t>C-041-2015</t>
  </si>
  <si>
    <t>CONTRATAR LA CONSULTORÍA PARA REALIZAR DEL ESTUDIO DE CONTEXTO DEL COLEGIO INTEGRADO NACIONAL ORIENTE DE CALDAS EN LOS MUNICIPIOS DEL ORIENTE DEL DEPARTAMENTO DE CALDAS, MANIZALES Y LOS MUNICIPIOS DE SU AREA DE INFLUENCIA</t>
  </si>
  <si>
    <t xml:space="preserve">Universidad de Manizales </t>
  </si>
  <si>
    <t>Juan Carlos Loaiza Serna</t>
  </si>
  <si>
    <t>Julio 21 de 2015</t>
  </si>
  <si>
    <t>C-074-2015</t>
  </si>
  <si>
    <t>CONTRATAR LA INTERVENTORIA TECNICA, ADMINISTRATIVA, FINANCIERA Y AMBIENTAL, PARA EL CONTRATO DE OBRA OBJETO DE LA LICITACIÓN PÚBLICA LP-001-2015 CORRESPONDIENTE A  LAS DEMOLICIONES DEL PUENTE ENTRE BLOQUES DE LA SEDE CENTRAL, LA CASA DE HABITACIÓN, AULAS DE LA GRANJA Y LA CAPILLA, LAS ADECUACIONES DEL BLOQUE 2 DE LA SEDE CENTRAL, EL REFORZAMIENTO Y REMODELACIÓN DEL CENTRO DE LA MADERA Y LA CONSTRUCCIÓN DE OBRAS DEL CTT GRANJA; PERTENECIENTES A LA INSTITUCIÓN EDUCATIVA IES- CINOC, EN EL MUNICIPIO DE PENSILVANIA CALDAS, DE CONFORMIDAD CON EL ALCANCE ESTABLECIDO EN EL PRESENTE DOCUMENTO, ESPECIFICACIONES ANEXAS Y NORMAS TÉCNICAS APLICABLES</t>
  </si>
  <si>
    <t>CONSTRUCTODO INGENIEROS CONTRATISTAS LTDA.</t>
  </si>
  <si>
    <t xml:space="preserve">Para la Sede Central:
Ing. Gerson Oriol Tapasco Alazte, Jefe Talento Humano
Para el Centro de la Madera: 
Tecnólogo Josué Moreno Grisales, Coordinador del Centro 
Para el CTT Granja: 
Técnico Diana Cristina Murillo Duque, Coordinadora del Centro
</t>
  </si>
  <si>
    <t>Prórroga 001-2015 del 11 de diciembre de 2015 ampliación plazo por 40 días calendario a aprtir del 22 de diciembre de 2015 y hasta el 30 de enero de 2016</t>
  </si>
  <si>
    <t>C-082-2015</t>
  </si>
  <si>
    <t>Septiembre 29 de 2015</t>
  </si>
  <si>
    <t>CONTRATAR LA CONSULTORÍA  PARA CONSTRUIR E IMPLEMENTAR EL MODELO B-LEARNING EN LA INSTITUCIÓN IES CINOC, PARA APOYAR LOS PROCESOS ACADÉMICOS DE INVESTIGACIÓN, DOCENCIA Y PROYECCIÓN SOCIAL</t>
  </si>
  <si>
    <t>UNIVERSIDAD DE MANIZALES</t>
  </si>
  <si>
    <t>Andrea Mejía Duque</t>
  </si>
  <si>
    <t>Docente Area de sistemas</t>
  </si>
  <si>
    <t>Julio 31 de 2015</t>
  </si>
  <si>
    <t>C-071-2015</t>
  </si>
  <si>
    <t>Septiembre 14 de2015</t>
  </si>
  <si>
    <t>CONTRATAR POR EL SISTEMA DE PRECIOS UNITARIOS SIN FÓRMULA DE REAJUSTE LAS DEMOLICIONES DEL PUENTE ENTRE BLOQUES DE LA SEDE CENTRAL, LA CASA DE HABITACIÓN, AULAS DE LA GRANJA Y LA CAPILLA, LAS ADECUACIONES DEL BLOQUE 2 DE LA SEDE CENTRAL, EL REFORZAMIENTO Y REMODELACIÓN DEL CENTRO DE LA MADERA Y LA CONSTRUCCIÓN DE OBRAS DE EL CTT GRANJA; PERTENECIENTES A EL IES- CINOC, EN EL MUNICIPIO DE PENSILVANIA CALDAS, DE CONFORMIDAD CON EL ALCANCE ESTABLECIDO EN EL PRESENTE DOCUMENTO, ESPECIFICACIONES ANEXAS Y NORMAS TÉCNICAS APLICABLES</t>
  </si>
  <si>
    <t>CONSORCIO SEDES CALDAS</t>
  </si>
  <si>
    <t>Octubre 15 de 2015</t>
  </si>
  <si>
    <t>COMPRA E INSTALACIÓN DE COMPUTADORES DE ESCRITORIO Y PORTÁTILES, IMPRESORAS E INSUMOS CON EL FIN DE REALIZAR UNA ACTUALIZACIÓN TECNOLÓGICA DE LOS EQUIPOS DE CÓMPUTO UTILIZADOS POR EL PERSONAL ADMINISTRATIVO Y DOCENTES DE LA INSTITUCIÓN</t>
  </si>
  <si>
    <t>NULIDAD DEL PROCESO</t>
  </si>
  <si>
    <t>LICITACIÓN PÚBLICA</t>
  </si>
  <si>
    <t>C-092-2015</t>
  </si>
  <si>
    <t>COMPRA DE EQUIPAMIENTO DE LABORATORIO DE SEMILLA Y EQUIPAMIENTO DEL LABORATORIO DE SUELOS Y AGUAS  PARA LA INSTITUCIÓN DE EDUCACIÓN SUPERIOR COLEGIO INTEGRADO NACIONAL ORIENTE DE CALDAS</t>
  </si>
  <si>
    <t>KASAI LTDA.</t>
  </si>
  <si>
    <t>Nixon Cueva Márquez
Fredy Mauricio Aguirre López</t>
  </si>
  <si>
    <t xml:space="preserve">Docentes </t>
  </si>
  <si>
    <t>C-101-2015</t>
  </si>
  <si>
    <t>Noviembre 12 de 2015</t>
  </si>
  <si>
    <t>COMPRA Y ADQUISICIÓN DE HERRAMIENTAS PECUARIAS PARA EL  FORTALECIMIENTO DE PROGRAMA AGROPECUARIO  DE LA INSTITUCIÓN DE EDUCACIÓN SUPERIOR COLEGIO INTEGRADO NACIONAL ORIENTE DE CALDAS</t>
  </si>
  <si>
    <t>INGENIERIA E INFRAESTRUCTURA DE COLOMBIA S.A.S. –INGFRACOL-</t>
  </si>
  <si>
    <t>Octubre 28 de 2015</t>
  </si>
  <si>
    <t>C-111-2015</t>
  </si>
  <si>
    <t>COMPRA Y ADQUISICIÓN DE KIT PARA LABORATORIO CISCO CCNA BASIC PARA LA INSTITUCIÓN DE EDUCACIÓN SUPERIOR COLEGIO INTEGRADO NACIONAL ORIENTE DE CALDAS CISCO INSTITUTION-ID 20032513</t>
  </si>
  <si>
    <t>SONA GREEN TECHNOLOGIES S.A.S.</t>
  </si>
  <si>
    <t>Noviembre 11 de 2015</t>
  </si>
  <si>
    <t>C-118-2015</t>
  </si>
  <si>
    <t>CONTRATAR LA COMPRA Y ADQUISICIÓN DE EQUIPOS TECNOLOGICOS PARA LA INSTITUCIÓN DE EDUCACIÓN SUPERIOR COLEGIO INTEGRADO NACIONAL ORIENTE DE CALDAS</t>
  </si>
  <si>
    <t>SITEC SUMINISTROS S.A.S.</t>
  </si>
  <si>
    <t>Abril 22 de 2015</t>
  </si>
  <si>
    <t>Enajenación de lote de 6 semovientes vacunos  de propiedad del Colegio Integrado Nacional Oriente de Caldas que se encuentran en el centro de Transferencias Tecnológicas Granja San José</t>
  </si>
  <si>
    <t xml:space="preserve">Venta de una camioneta Doge Ram 4000 de estacas, 
Modelo 1998, identificada con la Placa Número  oud-875
</t>
  </si>
  <si>
    <t>C-051-2015</t>
  </si>
  <si>
    <t>Julio 22 de 2015</t>
  </si>
  <si>
    <t xml:space="preserve">Enajenación de lote de 5 semovientes vacunos en lote o de manera individual de propiedad del Colegio Integrado Nacional Oriente de Caldas que se encuentran en el centro de Transferencias Tecnológicas Granja San José </t>
  </si>
  <si>
    <t>DIEGO ALZATE SALAZAR</t>
  </si>
  <si>
    <t>C-068-2015</t>
  </si>
  <si>
    <t>Septiembre 11 de 2015</t>
  </si>
  <si>
    <t xml:space="preserve">RODRIGO HERNAN MARIN </t>
  </si>
  <si>
    <t xml:space="preserve">Libaniel Gómez Ramírez </t>
  </si>
  <si>
    <t xml:space="preserve">Contador Institucional </t>
  </si>
  <si>
    <t>OC-100-2015</t>
  </si>
  <si>
    <t>CONTRATAR LA COMPRA DE EQUIPOS PARA LABORATORIO DE ENTOMOLOGIA PARA  LA INSTITUCIÓN DE EDUCACIÓN SUPERIOR COLEGIO INTEGRADO NACIONAL ORIENTE DE CALDAS</t>
  </si>
  <si>
    <t>BIOLOGIKA PROYECTOS S.A.S.</t>
  </si>
  <si>
    <t>OC-107-2015</t>
  </si>
  <si>
    <t>CONTRATAR LA COMPRA DE EQUIPOS DE COMPUTO PARA LABORATORIO  DE CONTABILIDAD SISTEMATIZADA Y TECNOLOGÍA EN GESTIÓN CONTABLE Y TRIBUTARIA PARA LA INSTITUCIÓN DE EDUCACIÓN SUPERIOR COLEGIO INTEGRADO NACIONAL ORIENTE DE CALDAS</t>
  </si>
  <si>
    <t xml:space="preserve">MICROINF CIA. LTDA. </t>
  </si>
  <si>
    <t>OC-117-2015</t>
  </si>
  <si>
    <t>CONTRATAR LA COMPRA DE EQUIPOS SEGURIDAD INDUSTRIAL Y SALUD OCUPACIONAL PARA LA INSTITUCIÓN DE EDUCACIÓN SUPERIOR COLEGIO INTEGRADO NACIONAL ORIENTE DE CALDAS</t>
  </si>
  <si>
    <t>COMERCIALIZADORA DELL S.A.S.</t>
  </si>
  <si>
    <t xml:space="preserve">Conrado Hernández Castaño </t>
  </si>
  <si>
    <t>Noviemrbe 26 de 2015</t>
  </si>
  <si>
    <t>CONTRATAR LA ADQUISICIÓN DE UNA ESTACION METEOROLOGICA PARA LA INSTITUCIÓN DE EDUCACIÓN SUPERIOR COLEGIO INTEGRADO NACIONAL ORIENTE DE CALDAS</t>
  </si>
  <si>
    <t>ALCOMAX S.A.S.</t>
  </si>
  <si>
    <t>MÍNIMA CUANTÍA</t>
  </si>
  <si>
    <t>CONTRATACIÓN DIRECTA</t>
  </si>
  <si>
    <t>SUBASTA INVERSA</t>
  </si>
  <si>
    <t>MARZO 09 DE 2016</t>
  </si>
  <si>
    <t>OC-014-2016</t>
  </si>
  <si>
    <t>MARZO 16 DE 2016</t>
  </si>
  <si>
    <t>Contratar la adquisición de papelería y útiles de oficina para apoyar el normal funcionamiento de las labores diarias de las diferentes dependencias administrativas y académicas de la institución de Educación Superior Colegio Integrado Nacional Oriente de Caldas.</t>
  </si>
  <si>
    <t>QUINTERO GIRALDO Y CIA. S.A. Y/O PAPELERÍA LINEAL</t>
  </si>
  <si>
    <t>Técnico, Luz Marina González López</t>
  </si>
  <si>
    <t>Almacenista IES-CINOC</t>
  </si>
  <si>
    <t>MARZO 14 DE 2016</t>
  </si>
  <si>
    <t>OC-017-2016</t>
  </si>
  <si>
    <t>MARZO 17 DE 2016</t>
  </si>
  <si>
    <t>Contratar la adquisición de refrigerios, para realizar actividades propias de promoción y divulgación de programas académicos como estímulos a los participantes a dichos encuentros</t>
  </si>
  <si>
    <t>MARZO 29 DE 2016</t>
  </si>
  <si>
    <t>OC-019-2016</t>
  </si>
  <si>
    <t>ABRIL 04 DE 2016</t>
  </si>
  <si>
    <t>JORGE ENRIQUE ZULUAGA OSPINA</t>
  </si>
  <si>
    <t>ABRIL 06 DE 2016</t>
  </si>
  <si>
    <t>OC-025-2016</t>
  </si>
  <si>
    <t>ABRIL 12 DE 2016</t>
  </si>
  <si>
    <t>compra de combustible (gasolina corriente, aceite y grasa), para las guadañas y motosierra de la institución, con el fin de dar cumplimiento a las actividades proyectadas en los procesos misionales de Docencia investigación y proyección social.</t>
  </si>
  <si>
    <t>OMAYRA LILIANA MARÍN GALVIS</t>
  </si>
  <si>
    <t>OC-026-2016</t>
  </si>
  <si>
    <t>compra de cadenas para motosierras y limas redondas de 3.8” para el Colegio Integrado Nacional Oriente De Caldas, con el fin de dar cumplimiento a las actividades proyectadas en los procesos misionales de Docencia investigación y proyección social.</t>
  </si>
  <si>
    <t>LAURA ROSA ZULUAGA OSPINA</t>
  </si>
  <si>
    <t>Tecnologo Corado Hernandez Castaño</t>
  </si>
  <si>
    <t>Docente de la Institución, área Forestal</t>
  </si>
  <si>
    <t>ABRIL 15 DE 2016</t>
  </si>
  <si>
    <t>OC-029-2016</t>
  </si>
  <si>
    <t>ABRIL 22 DE 2016</t>
  </si>
  <si>
    <t>Contratar el servicio de diseño e impresión de poster, suministro de bolsillos para escarapelas y cordones para los estudiantes del semillero de investigación Pantágoras del Colegio Integrado Nacional Oriente De Caldas.</t>
  </si>
  <si>
    <t>DERLIS EUGENIA LOPEZ ZUILUAGA</t>
  </si>
  <si>
    <t>Ingeniero Didier Chacón Tabares</t>
  </si>
  <si>
    <t>MAYO 12 DE 2016</t>
  </si>
  <si>
    <t>OC-035-2016</t>
  </si>
  <si>
    <t>MAYO 18 DE 2016</t>
  </si>
  <si>
    <t>Comprar memorias USB para la celebración del día del maestro y el día del profesional del Colegio Integrado Nacional Oriente De Caldas.</t>
  </si>
  <si>
    <t xml:space="preserve">CALDAS DATA COMPANY LTDA. 
Representante Legal: Alberto Parra Gallego
NIT. 900.206.693-4
</t>
  </si>
  <si>
    <t>OC-036-2016</t>
  </si>
  <si>
    <t>Comprar tinta para la oficina de Publicaciones del Colegio Integrado Nacional Oriente de Caldas.</t>
  </si>
  <si>
    <t>MAYO 20 DE 2016</t>
  </si>
  <si>
    <t>OC-040-2016</t>
  </si>
  <si>
    <t>MAYO 27 DE 2016</t>
  </si>
  <si>
    <t>compra  de publicidad para la promoción y divulgación de programas del Colegio Integrado Nacional Oriente De Caldas.</t>
  </si>
  <si>
    <t>GLORIA STELLA ZULUAGA RAMIREZ</t>
  </si>
  <si>
    <t>OC-039-2016</t>
  </si>
  <si>
    <t>compra de elementos para la realización de actividad de proyecto de fomento a la permanencia para el periodo A y B 2016</t>
  </si>
  <si>
    <t>Juan Sebatian Ballesteros Henao</t>
  </si>
  <si>
    <t>Fredy Alexis Obando Valencia</t>
  </si>
  <si>
    <t>Contratista de Publicaciones</t>
  </si>
  <si>
    <t>Contratista de Deportes</t>
  </si>
  <si>
    <t>MAYO 25 DE 2016</t>
  </si>
  <si>
    <t>OC-044-2016</t>
  </si>
  <si>
    <t>JUNIO 09 DE 2016</t>
  </si>
  <si>
    <t>Adquirir partes de computadora para la dotación del laboratorio de hardware de la IES CINOC.</t>
  </si>
  <si>
    <t>SERVICIOS INFORMATICOS</t>
  </si>
  <si>
    <t>Docente Institucional</t>
  </si>
  <si>
    <t>JULIO 22 DE 2016</t>
  </si>
  <si>
    <t>OC-053-2016</t>
  </si>
  <si>
    <t>JULIO 29 DE 2016</t>
  </si>
  <si>
    <t>QUINTERO GIRALDO Y CIA S.A</t>
  </si>
  <si>
    <t>JULIO 26 DE 2016</t>
  </si>
  <si>
    <t>OC-055-2016</t>
  </si>
  <si>
    <t>AGOSTO 02 DE 2016</t>
  </si>
  <si>
    <t>Adquirir equipos de medición y otros equipos del área forestal para el Colegio Integrado Nacional Oriente de Caldas</t>
  </si>
  <si>
    <t>DAR SOLUCIONES S.A.S</t>
  </si>
  <si>
    <t>Luz Marina Gonzáles López</t>
  </si>
  <si>
    <t>AGOSTO 10 DE 2016</t>
  </si>
  <si>
    <t>OC-064-2016</t>
  </si>
  <si>
    <t>AGOSTO 19 DE 2016</t>
  </si>
  <si>
    <t xml:space="preserve">Adquirir partes de computadora para la dotación del laboratorio de Redes de la IES CINOC </t>
  </si>
  <si>
    <t>IT CORPORATIVO S.A.S</t>
  </si>
  <si>
    <t>SEPTIEMBRE 12 DE 2016</t>
  </si>
  <si>
    <t>OC-069-2016</t>
  </si>
  <si>
    <t>SEPTIEMBRE 16 DE 2016</t>
  </si>
  <si>
    <t xml:space="preserve">Contratar la adquisición de elementos de aseo para apoyar el normal funcionamiento de las labores diarias de las diferentes dependencias administrativas y académicas de la institución de Educación Superior Colegio Integrado Nacional Oriente de Caldas. </t>
  </si>
  <si>
    <t>OC-073-2016</t>
  </si>
  <si>
    <t>SEPTIEMBRE 26 DE 2016</t>
  </si>
  <si>
    <t>Contratación de suministro de plegables con información de programas académicos, pendones araña con el logo de la institución y de las extensiones, volantes media carta que informen los métodos de financiación de matrícula, diplomas, carpeta cartón para diplomas, aviso luminoso con logo y especificaciones dadas por la institución y aviso en lona banner para la granja.</t>
  </si>
  <si>
    <t>GLORIA ESTELLA ZULUAGA RAMIREZ</t>
  </si>
  <si>
    <t xml:space="preserve">Daniela Montes Giraldo </t>
  </si>
  <si>
    <t>Practicante de Mercadeo</t>
  </si>
  <si>
    <t>SEPTIEMBRE 27 DE 2016</t>
  </si>
  <si>
    <t>OC-078-2016</t>
  </si>
  <si>
    <t>OCTUBRE 05 2016</t>
  </si>
  <si>
    <t>Contratación para la compra de insumos y elementos para el mantenimiento de proyectos académicos, investigación e instalaciones del centro de transferencias tecnológicas granja de la IES CINOC</t>
  </si>
  <si>
    <t>OC-079-2016</t>
  </si>
  <si>
    <t>Compra de insumos y materiales para el laboratorio de semillas de la IES CINOC.</t>
  </si>
  <si>
    <t>EL SEMILLERO S.A.S</t>
  </si>
  <si>
    <t>Coordinadora del CTT Granja</t>
  </si>
  <si>
    <t>OC-081-2016</t>
  </si>
  <si>
    <t>OCTUBRE 05 DE 2016</t>
  </si>
  <si>
    <t>Luz Marina González</t>
  </si>
  <si>
    <t>Amacenista de la Institución</t>
  </si>
  <si>
    <t>OCTUBRE 28 DE 2016</t>
  </si>
  <si>
    <t>OC-089-2016</t>
  </si>
  <si>
    <t>NOVIEMBRE 04</t>
  </si>
  <si>
    <t>contratar la adquisición de repuesto de tinta para impresora Epson l800 para la oficina de mercadeo y publicaciones del colegio integrado nacional oriente de caldas</t>
  </si>
  <si>
    <t xml:space="preserve">Camilo Alberto López Martínez </t>
  </si>
  <si>
    <t>Contratista de Sistemas de la Institución</t>
  </si>
  <si>
    <t>NOVIEMBRE 04 DE 2016</t>
  </si>
  <si>
    <t>OC-093-2016</t>
  </si>
  <si>
    <t>NOVIEMBRE 16 DE 2016</t>
  </si>
  <si>
    <t>Contratación del suministro de dotación para el personal asistencial del IES CINOC.</t>
  </si>
  <si>
    <t>Gerson Tapasco Álzate</t>
  </si>
  <si>
    <t>Jefe de Talento Humano</t>
  </si>
  <si>
    <t>NOVIEMBRE 29 DE 2016</t>
  </si>
  <si>
    <t>OC-097-2016</t>
  </si>
  <si>
    <t>DICIEMBRE 07 DE 2016</t>
  </si>
  <si>
    <t>contratación de compra de anchetas para integración funcionarios semestre b de 2016 del colegio integrado nacional oriente de caldas.</t>
  </si>
  <si>
    <t>016-2016</t>
  </si>
  <si>
    <t>019-2016</t>
  </si>
  <si>
    <t>020-2016</t>
  </si>
  <si>
    <t>024-2016</t>
  </si>
  <si>
    <t>025-2016</t>
  </si>
  <si>
    <t>029-2016</t>
  </si>
  <si>
    <t>034-2016</t>
  </si>
  <si>
    <t>035-2016</t>
  </si>
  <si>
    <t>036-2016</t>
  </si>
  <si>
    <t>037-2016</t>
  </si>
  <si>
    <t>042-2016</t>
  </si>
  <si>
    <t>053-2016</t>
  </si>
  <si>
    <t>054-2016</t>
  </si>
  <si>
    <t>061-2016</t>
  </si>
  <si>
    <t>067-2016</t>
  </si>
  <si>
    <t>070-2016</t>
  </si>
  <si>
    <t>075-2016</t>
  </si>
  <si>
    <t>076-2016</t>
  </si>
  <si>
    <t>078-2016</t>
  </si>
  <si>
    <t>083-2016</t>
  </si>
  <si>
    <t>086-2016</t>
  </si>
  <si>
    <t>088-2016</t>
  </si>
  <si>
    <t>001-2016</t>
  </si>
  <si>
    <t>002-2016</t>
  </si>
  <si>
    <t>003-2016</t>
  </si>
  <si>
    <t>004-2016</t>
  </si>
  <si>
    <t>005-2016</t>
  </si>
  <si>
    <t>006-2016</t>
  </si>
  <si>
    <t>007-2016</t>
  </si>
  <si>
    <t>008-2016</t>
  </si>
  <si>
    <t>009-2016</t>
  </si>
  <si>
    <t>010-2016</t>
  </si>
  <si>
    <t>011-2016</t>
  </si>
  <si>
    <t>012-2016</t>
  </si>
  <si>
    <t>013-2016</t>
  </si>
  <si>
    <t>014-2016</t>
  </si>
  <si>
    <t>015-2016</t>
  </si>
  <si>
    <t>017-2016</t>
  </si>
  <si>
    <t>018-2016</t>
  </si>
  <si>
    <t>021-2016</t>
  </si>
  <si>
    <t>022-2016</t>
  </si>
  <si>
    <t>023-2016</t>
  </si>
  <si>
    <t>026-2016</t>
  </si>
  <si>
    <t>027-2016</t>
  </si>
  <si>
    <t>028-2016</t>
  </si>
  <si>
    <t>030-2016</t>
  </si>
  <si>
    <t>031-2016</t>
  </si>
  <si>
    <t>032-2016</t>
  </si>
  <si>
    <t>033-2016</t>
  </si>
  <si>
    <t>038-2016</t>
  </si>
  <si>
    <t>039-2016</t>
  </si>
  <si>
    <t>040-2016</t>
  </si>
  <si>
    <t>041-2016</t>
  </si>
  <si>
    <t>043-2016</t>
  </si>
  <si>
    <t>044-2016</t>
  </si>
  <si>
    <t>045-2016</t>
  </si>
  <si>
    <t>046-2016</t>
  </si>
  <si>
    <t>047-2016</t>
  </si>
  <si>
    <t>048-2016</t>
  </si>
  <si>
    <t>049-2016</t>
  </si>
  <si>
    <t>050-2016</t>
  </si>
  <si>
    <t>051-2016</t>
  </si>
  <si>
    <t>052-2016</t>
  </si>
  <si>
    <t>055-2016</t>
  </si>
  <si>
    <t>056-2016</t>
  </si>
  <si>
    <t>057-2016</t>
  </si>
  <si>
    <t>058-2016</t>
  </si>
  <si>
    <t>059-2016</t>
  </si>
  <si>
    <t>060-2016</t>
  </si>
  <si>
    <t>062-2016</t>
  </si>
  <si>
    <t>063-2016</t>
  </si>
  <si>
    <t>064-2016</t>
  </si>
  <si>
    <t>065-2016</t>
  </si>
  <si>
    <t>066-2016</t>
  </si>
  <si>
    <t>068-2016</t>
  </si>
  <si>
    <t>069-2016</t>
  </si>
  <si>
    <t>071-2016</t>
  </si>
  <si>
    <t>072-2016</t>
  </si>
  <si>
    <t>073-2016</t>
  </si>
  <si>
    <t>074-2016</t>
  </si>
  <si>
    <t>077-2016</t>
  </si>
  <si>
    <t>079-2016</t>
  </si>
  <si>
    <t>080-2016</t>
  </si>
  <si>
    <t>081-2016</t>
  </si>
  <si>
    <t>082-2016</t>
  </si>
  <si>
    <t>084-2016</t>
  </si>
  <si>
    <t>085-2016</t>
  </si>
  <si>
    <t>087-2016</t>
  </si>
  <si>
    <t>MARZO 15 DE 2016</t>
  </si>
  <si>
    <t xml:space="preserve">   C-013-2016</t>
  </si>
  <si>
    <t xml:space="preserve">Contratar por prestación de servicios la Asesoría y Capacitación de un experto en ciclos propedéuticos para el programa técnico profesional en contabilidad sistematizada y tecnología en gestión contable y tributaria para el Colegio Integrado Nacional Oriente de Caldas. </t>
  </si>
  <si>
    <t>ÁLVARO CANO AGUILLÓN</t>
  </si>
  <si>
    <t>MARZO 10 DE 2015</t>
  </si>
  <si>
    <t>C-018-2016</t>
  </si>
  <si>
    <t>MARZO 31 DE 2016</t>
  </si>
  <si>
    <t xml:space="preserve">Contratar por prestación de servicios la Asesoría y Capacitación para la implementación y puesta en marcha del laboratorio de semillas, como compromiso adquirido en el Proyecto de Fortalecimiento de los Procesos de Acreditación cofinanciado por el MEN de acuerdo a convenio N° 832 firmado el año anterior con dicha entidad. </t>
  </si>
  <si>
    <t>ENRIQUE TRUJILLO NAVARRETE</t>
  </si>
  <si>
    <t>Ing. Nixon Cueva Márquez</t>
  </si>
  <si>
    <t>C-023-2016</t>
  </si>
  <si>
    <t>ABRIL 07 DE 2016</t>
  </si>
  <si>
    <t>Contratar por prestación de servicios la Capacitación para la implementación y puesta en marcha del laboratorio de suelos y aguas, a funcionarios del IES CINOC, como compromiso adquirido en el Proyecto de Fortalecimiento de los Procesos de Acreditación, en concordancia con los proceso de modernización para el mejoramiento de los procesos educativos y servicios ofrecidos por la IES-CINOC en el oriente de Caldas.</t>
  </si>
  <si>
    <t>Ing. Fredy Mauricio Aguirre López</t>
  </si>
  <si>
    <t>ABRIL 21 DE 2016</t>
  </si>
  <si>
    <t>C-030-2015</t>
  </si>
  <si>
    <t>ABRIL 26 DE 2016</t>
  </si>
  <si>
    <t>Capacitación para la implementación y puesta en marcha del laboratorio de Entomología, mediante dos sesiones, cada una de ocho (8) horas, la primera teórico-práctica y la segunda mediante prácticas de campo, con certificado de asistencia</t>
  </si>
  <si>
    <t xml:space="preserve">Ing. Fredy Mauricio Aguirre López </t>
  </si>
  <si>
    <t>MAYO 19 DE 2016</t>
  </si>
  <si>
    <t>C-037-2016</t>
  </si>
  <si>
    <t xml:space="preserve">• Realización de eventos de formación a estudiantes de semillero de investigación Pantágoras, en la identificación, formulación e implementación de proyectos de investigación, en las diferentes áreas disciplinares que oferta la institución, para su participación en los encuentros de semilleros de investigación de RREDSI.
• Realización de eventos de formación y asesoría a docentes investigadores de la IES-CINOC en diseño y análisis de proyectos de investigación, Redacción de artículos científicos, publicación en revistas indexadas para proyectos finalizados.                                                                      • Asesoría en la adquisición de software estadístico y suscripción a bases de datos. 
• Elaboración propuesta para dinamizar el semillero de investigación en temas de capacitación y presentación de propuestas investigativas, con el objeto de participar de los encuentros de semilleros de investigación RREDSI. 
• Asesoría en la organización de la feria subregional jóvenes investigadores
</t>
  </si>
  <si>
    <t>Ing. Didier Chacón Tabares</t>
  </si>
  <si>
    <t xml:space="preserve"> Docente Institucional</t>
  </si>
  <si>
    <t>C-056-2016</t>
  </si>
  <si>
    <t>AGOSTO 04 DE 2016</t>
  </si>
  <si>
    <t>Auditoria de Seguimiento al SGC del IES CINOC, norma ISO 9001-2008 y Norma Técnica Colombiana para la Gestión Pública NTCGP1000-2009.</t>
  </si>
  <si>
    <t>COTECNA CERTIFICADORA SERVICES LTDA</t>
  </si>
  <si>
    <t xml:space="preserve">Dra.Alba Libia Marulanda Ospina </t>
  </si>
  <si>
    <t>JULIO 25 DE 2016</t>
  </si>
  <si>
    <t>C-057-2016</t>
  </si>
  <si>
    <t>AGOSTO 05 de 2016</t>
  </si>
  <si>
    <t xml:space="preserve">Asesoría para el montaje de Laboratorio de Sistemas de Información Geográfica SIG., y diplomado en este tema para los docentes del área forestal y agropecuaria. </t>
  </si>
  <si>
    <t>DIEGO ALBERTO ARANGO ARCILA</t>
  </si>
  <si>
    <t>Adriana Carolina Rojas Mejía</t>
  </si>
  <si>
    <t>AGOSTO 08 DE 2016</t>
  </si>
  <si>
    <t>C-058-2016</t>
  </si>
  <si>
    <t>AGOSTO 09 DE 2016</t>
  </si>
  <si>
    <t>Contratar el servicio de asistencia técnica, mantenimiento y actualización y correcciones de imperfecciones  del Software Syscafe, a través de hasta 6 visitas presenciales en las Instalaciones de la IES CICNOC, soporte telefónico, soporte por internet y sistema remoto Team Viewer, para el software integrado de gestión empresarial de la institución por un año, que incluye los módulos de presupuesto, contabilidad, almacén, tesorería y nómina, con el fin de apoyar el normal funcionamiento de las labores diarias de las áreas y dependencias involucradas en el manejo de dicho software.</t>
  </si>
  <si>
    <t>SYSCAFE S.A.S</t>
  </si>
  <si>
    <t>Dr. Libaniel de Jesús Gomez</t>
  </si>
  <si>
    <t>Jefe de División Administrativa y Financiera</t>
  </si>
  <si>
    <t>C-059-2016</t>
  </si>
  <si>
    <t>AGOSTO 12 DE 2016</t>
  </si>
  <si>
    <t>Contratar el servicio de alojamiento de hosting para la continuidad de la plataforma Moodle, con un espacio total de 50 gigas y bandwidth (ancho de banda) de 50 Gb /mes, asegurando su sostenibilidad con alta calidad de servicio para la institución</t>
  </si>
  <si>
    <t>HOSTINGRED S.A.S</t>
  </si>
  <si>
    <t>C-087-2016</t>
  </si>
  <si>
    <t>NOVIEMBRE 01 DE 2016</t>
  </si>
  <si>
    <t>Contratar el servicio de orientación de un diplomado en “DISEÑO Y DESARROLLO DE PÁGINAS WEB” como opción de grado para Estudiantes de 4to. Semestre de la Técnica Profesional en Soporte y operaciones de sistemas informáticos, egresados del programa relacionado con los sistemas informáticos, docentes y comunidad en general con bases en informática y sistemas computacionales. El diplomado tendrá una intensidad de 144 horas, entre presenciales, trabajo dirigido y trabajo independiente, deberá desarrollar los procesos básicos para la construcción de sitios web, aplicar principios de diseño de experiencia, e interfaz para la correcta navegación en sitios web y desarrollar sitios web básicos con lenguajes de programación HTML5, CSS y PHP.</t>
  </si>
  <si>
    <t>JENIFFER CATALINA HERRERA BEDOYA</t>
  </si>
  <si>
    <t>Claudia Milena Zuluaga López</t>
  </si>
  <si>
    <t>Vicerrectora Académica</t>
  </si>
  <si>
    <t>NOVIEMBRE 08 DE 2016</t>
  </si>
  <si>
    <t>OPS-090-2016</t>
  </si>
  <si>
    <t>Contratar la adquisición de póliza de cumplimiento, salarios, prestaciones e indemnizaciones del Convenio 2016-0495 de abril 11 de 2016, suscrito entre el Colegio Integrado Nacional Oriente de Caldas y la Federación Nacional de Cafeteros de Colombia, Comité Departamental de Cafeteros de Caldas, en el programa Universidad en el campo.</t>
  </si>
  <si>
    <t xml:space="preserve">ASEGURADORA SOLIDARIA DE COLOMBIA LTDA. ENTIDAD COOPERATIVA
 Y/O MARIA CARMENZA GIRALDO ZULUAGA
</t>
  </si>
  <si>
    <t>Alba Libia Marulanda Opsina</t>
  </si>
  <si>
    <t>NOVIEMBRE 21 DE 2016</t>
  </si>
  <si>
    <t>C-095-2016</t>
  </si>
  <si>
    <t>NOVIEMBRE 22 DE 2016</t>
  </si>
  <si>
    <t>Contratar un Ingeniero Civil para la revisión de elementos no estructurales de los edificios de los bloques A y B de la sede central del Colegio Integrado Nacional Oriente de Caldas y recomendar las actividades de intervención inmediata.</t>
  </si>
  <si>
    <t>diciembre 12 de 2016</t>
  </si>
  <si>
    <t>C-100-2016</t>
  </si>
  <si>
    <t>DICIEMBRE 12 DE 2016</t>
  </si>
  <si>
    <t>Contratación por un término de doce (12) días el servicio de mantenimiento de los equipos de cómputo, video beam e impresoras entre otros, en la sede central, centros de práctica (centro de la madera y granja San José) y las extensiones de Manzanares y Marquetalia, y otras actividades relacionadas con el área de sistemas informáticos de la entidad.</t>
  </si>
  <si>
    <t>CAMILO ALBERTO LÓPEZ MARTÍNEZ</t>
  </si>
  <si>
    <t>SEPTIEMBRE 06 DE 2016</t>
  </si>
  <si>
    <t>C-086-2016</t>
  </si>
  <si>
    <t>OCTUBRE 20 DE 2016</t>
  </si>
  <si>
    <t>ADQUISICIÓN DE EQUIPOS DE CÓMPUTO Y TECNOLÓGICOS PARA LAS ÁREAS ADMINISTRATIVA Y ACADÉMICA DE LA SEDE CENTRAL, SEMILLEROS DE INVESTIGACIÓN Y LAS EXTENSIONES DE LA INSTITUCIÓN EN MANZANARES, VILLAMARÍA Y MARQUETALIA.</t>
  </si>
  <si>
    <t>MICRO INF</t>
  </si>
  <si>
    <t>CONTRATISTA DE SISTEMAS DE LA INSTITUCIÓN</t>
  </si>
  <si>
    <t>SEPTIEMBRE 15 DE 2016</t>
  </si>
  <si>
    <t>C-088-2016</t>
  </si>
  <si>
    <t>CONTRATAR EL SUMINISTRO E INSTALACIÓN DE UNA RED ELÉCTRICA REGULADA (INCLUYE UPS DE 10 KVA) PARA LA EXTENSIÓN DE MANZANARES, SUMINISTRO E INSTALACIÓN DE UNA UPS DE 10 KVA PARA EL SALÓN 403B EN LA SEDE CENTRAL, UNA UPS DE 6 KVA PARA LABORATORIO DE SEMILLAS DEL CDM Y UNA UPS DE 10 KVA PARA LA EXTENSIÓN MARQUETALIA.</t>
  </si>
  <si>
    <t>ELATIN</t>
  </si>
  <si>
    <t>OCTUBRE 11 DE 2016</t>
  </si>
  <si>
    <t>C-096-2016</t>
  </si>
  <si>
    <t>NOVIEMBRE 24 DE 2016</t>
  </si>
  <si>
    <t>CONTRATAR LA ADQUISICIÓN DE MOBILIARIO PARA LAS ÁREAS ADMINISTRATIVA Y ACADÉMICA DE LA SEDE CENTRAL Y LAS EXTENSIONES DE LA INSTITUCIÓN EN MANZANARES Y VILLAMARÍA.</t>
  </si>
  <si>
    <t>METALES Y CONCEPTOS S.A</t>
  </si>
  <si>
    <t>MARZO 02 DE 2016</t>
  </si>
  <si>
    <t>C-022-2016</t>
  </si>
  <si>
    <t>Enajenación de lote de 4 porcinos  de propiedad del Colegio Integrado Nacional Oriente de Caldas que se encuentran en el centro de Transferencias Tecnológicas Granja San José</t>
  </si>
  <si>
    <t>Técnico Diana Cristina Murillo Duque</t>
  </si>
  <si>
    <t xml:space="preserve"> Coordinadora CTT Granja</t>
  </si>
  <si>
    <t>C-072-2016</t>
  </si>
  <si>
    <t>SEPTIEMBRE 19 DE 2016</t>
  </si>
  <si>
    <t>FEBRERO 01 DE 2016</t>
  </si>
  <si>
    <t>OPS-005-2016</t>
  </si>
  <si>
    <t>FEBRERO 08 DE 2016</t>
  </si>
  <si>
    <t>CONTRATAR POR PRESTACIÓN DE SERVICIOS Y POR UN PERIODO TEMPORAL DE CINCO (5) MESES EN EL AREA DE BIENESTAR INSTITUCIONAL A UN PROFESIONAL EN PSICOLOGIA CON LA FORMACIÓN, CAPACITACIÓN Y EXPERIENCIA.</t>
  </si>
  <si>
    <t>NORMA LILIANA GUTIERREZ HERRERA</t>
  </si>
  <si>
    <t xml:space="preserve">Coordinadora Bienestar Universitario </t>
  </si>
  <si>
    <t>OPS-011-2016</t>
  </si>
  <si>
    <t>MARZO 08 DE 2016</t>
  </si>
  <si>
    <t>CONTRATAR POR PRESTACIÓN DE SERVICIOS Y POR UN PERIODO TEMPORAL DE CUATRO (4) MESES EN EL ÁREA DE BIENESTAR INSTITUCIONAL A UN PROFESIONAL EN PSICOLOGIA CON LA FORMACIÓN, CPACITACIÓN Y ESPERIENCIA.</t>
  </si>
  <si>
    <t>MARIA GILMA MORENO GRISALES</t>
  </si>
  <si>
    <t>OPS-028-2016</t>
  </si>
  <si>
    <t>CONTRATAR SERVICIO A TODO COSTO DE SUMINISTRO E INSTALACIÓN DE UNA PUERTA DE DOS (2) ALAS O NAVES O BATIENTES, INCLUYE MARCO, FALLEBA SUPERIOR CON PORTA CANDADO Y FALLEBA DE PISO, EMPAQUES DE CAUCHO PARA LA CÁMARA DE SECADO DEL COLEGIO INTEGRADO NACIONAL ORIENTE DE CALDAS.</t>
  </si>
  <si>
    <t>Coordinador CDM</t>
  </si>
  <si>
    <t>OC-038-2016</t>
  </si>
  <si>
    <t>COMPRA DE ELEMENTOS  DE PAEPELERIA Y ÚTILES DE ESCRITORIO PARA LA REALIZACION DE ACTIVIDAD DE PROYECTO DE FOMENTO A LA PERMANENCIA PARA EL PERIODO A Y B 2016.</t>
  </si>
  <si>
    <t>$1,492,984</t>
  </si>
  <si>
    <t>QUINTERO GIRALDO Y CIA</t>
  </si>
  <si>
    <t xml:space="preserve"> Alejandra Torres Arroyave</t>
  </si>
  <si>
    <t>Coordinadora de Bienestar de la Institución.</t>
  </si>
  <si>
    <t>OPS 043-2016</t>
  </si>
  <si>
    <t>Adecuación  área vivero, construcción bodega para almacenamiento de madera y adecuación  área leña horno de secado, en las instalaciones del centro de la madera.</t>
  </si>
  <si>
    <t>HG PROYECTOS S.A.S Y/O HERNANDO GRANADA GOMEZ</t>
  </si>
  <si>
    <t>JULIO 08 DE 2016</t>
  </si>
  <si>
    <t>C-049-2016</t>
  </si>
  <si>
    <t>JULIO 14 DE 2016</t>
  </si>
  <si>
    <t>Construcción del Proyecto Educativo Institucional 2016-2030 del Colegio Integrado Nacional.</t>
  </si>
  <si>
    <t>UNIVERSIDAD DE MANZIALES</t>
  </si>
  <si>
    <t>OPS-051-2016</t>
  </si>
  <si>
    <t>JULIO 21 DE 2016</t>
  </si>
  <si>
    <t>Contratar por prestación de servicios y por un periodo temporal de cinco (5) meses en el área de Bienestar Institucional a un profesional en psicólogo con la formación, capacitación y experiencia que se describen a continuación.</t>
  </si>
  <si>
    <t>Coodinadora de Bienestar Universiatrio</t>
  </si>
  <si>
    <t>JULIO 22 DE 2013</t>
  </si>
  <si>
    <t>OPS-052-2016</t>
  </si>
  <si>
    <t>Contratar por prestación de servicios y por un periodo temporal de cuatro punto cinco (4.5) meses en el área de Bienestar Institucional a un Licenciado en Educación Física con la formación, capacitación y experiencia que en el presente estudio.</t>
  </si>
  <si>
    <t>OPS-054-2016</t>
  </si>
  <si>
    <t>AGOSTO 01 DE 2016</t>
  </si>
  <si>
    <t>Contratar el servicio de transmisión de datos de internet banda ancha, con una velocidad mínimo de 2 Mbps de bajada y 1 Mbps de subida para el Semillero de Investigación ubicado en el Centro de la Madera, de propiedad del Colegio Integrado Nacional Oriente de Caldas, incluye servicio de conexión e instalación, 1 IP pública, Router Wi-Fi administrable VPN 600 Mhz, 128 Mb, Cobertura 10 metros y reusó máximo de 1:4, soporte en sitio.</t>
  </si>
  <si>
    <t xml:space="preserve">CALDAS DATA COMPANY LTDA. 
</t>
  </si>
  <si>
    <t>Camilo Alberto López Martínez</t>
  </si>
  <si>
    <t>Contratista Sistemas de la Institución</t>
  </si>
  <si>
    <t>OPS-071-2016</t>
  </si>
  <si>
    <t>Contratación de profesional ingeniero civil o Arquitecto constructor para adelantar la actualización de presupuesto, ajuste de planos y elaboración de pliegos de condiciones de obras del Establo, Infraestructura del complejo de unidades sanitarias y obras conexas a las instalaciones del CTT la Granja de propiedad del IES CINOC, elaboración de pliegos y formulación de criterios para la selección y evaluación en la adjudicación del contrato de las obras.</t>
  </si>
  <si>
    <t>Comité de Granja (Nixon Cueva Márquez)</t>
  </si>
  <si>
    <t>SEPTIEMBRE 21 DE 2016</t>
  </si>
  <si>
    <t>OPS-074-2016</t>
  </si>
  <si>
    <t>SEPTIEMBRE 28 DE 2016</t>
  </si>
  <si>
    <t>JOSE JAVIER OSPINA MARIN</t>
  </si>
  <si>
    <t>OPS-075-2016</t>
  </si>
  <si>
    <t xml:space="preserve">Contratar la adquisición de los servicios de Actividad de Sanción y Depuración de árboles en el Proyecto denominado “Ensayo de Progenie con la especie Pino Romerón ubicado en el CTT Granja de la institución de Educación Superior Colegio Integrado Nacional Oriente de Caldas. </t>
  </si>
  <si>
    <t>JORGE IVAN HENAO LOPEZ</t>
  </si>
  <si>
    <t>OPS-076-2016</t>
  </si>
  <si>
    <t>Contratar el servicio de desyerba y poda del proyecto denominado “plantación de progenie con la especie pino Romerón” instalado en el centro de transferencias tecnológicas granja San José del IES CINOC.</t>
  </si>
  <si>
    <t>OPS-082-2016</t>
  </si>
  <si>
    <t>OCTUBRE 13 DE 2016</t>
  </si>
  <si>
    <t>Ejecución fase 3  Imagen Corporativa y visual de la estrategia virtual del proyecto de B-Learning, en lo concerniente al diseño y desarrollo del sitio web institucional, la Plataforma Educativa (Moodle), identidad visual institucional, teniendo como referente la estrategia de gobierno en línea.</t>
  </si>
  <si>
    <t>TRU DIGITAL MEDIA - NEGENAL SAS</t>
  </si>
  <si>
    <t>JAMES IR SALAZAR TORRES</t>
  </si>
  <si>
    <t>OCTUBRE 10 DE 2016</t>
  </si>
  <si>
    <t>OPS-083-2016</t>
  </si>
  <si>
    <t>OCTUBRE 18 DE 2016</t>
  </si>
  <si>
    <t>Contratar el servicio logístico a todo costo para la realización de la jornada cultural de la comunidad académica, año 2016, de la institución de educación superior colegio integrado nacional oriente de caldas.</t>
  </si>
  <si>
    <t>Coordinadora de Bienestar de la Institución</t>
  </si>
  <si>
    <t>OPS-084-2016</t>
  </si>
  <si>
    <t>Contratar el servicio de transporte terrestre de pasajeros con el fin de facilitar el desplazamiento de la comunidad académica de la IES CINOC, durante la Jornada Cultural a realizarse entre el 18 y el 21 de octubre de 2016.</t>
  </si>
  <si>
    <t>NOVIEMBRE 03 DE 2016</t>
  </si>
  <si>
    <t>OPS-092-2016</t>
  </si>
  <si>
    <t>NOVIEMBRE 11 DE 2016</t>
  </si>
  <si>
    <t>Contratar la Revisión de Estilo, Diagramación, Edición y producción de 500 ejemplares de la Cartilla Técnica Denominada “Biología reproductiva del Pino Romerón (Retrophyllum rospigliosii (Pilger) C.N.Page.</t>
  </si>
  <si>
    <t>EF BUSSINES OUTSOURCING S.A.S</t>
  </si>
  <si>
    <t>094-2017</t>
  </si>
  <si>
    <t>ENERO 25 DE 2017</t>
  </si>
  <si>
    <t>OPS-001-2017</t>
  </si>
  <si>
    <t>FEBRERO 01 DE 2017</t>
  </si>
  <si>
    <t>Contratación por un término de 10.5 meses el servicio de apoyo en el área de Mercadeo y Publicaciones de la entidad con el fin de formular y ejecutar el Plan Operativo de Mercadeo del año 2017.</t>
  </si>
  <si>
    <t>DANIELA MONTES GIRALDO</t>
  </si>
  <si>
    <t>JEFE DE TALENTO HUMANO</t>
  </si>
  <si>
    <t>OPS-002-2017</t>
  </si>
  <si>
    <t>Contratación de servicios para la realización de actividades relacionadas con celaduría por once (11) meses en la sede central de propiedad del Colegio Integrado Nacional Oriente de Caldas</t>
  </si>
  <si>
    <t>NESTOR IVAN GOMEZ</t>
  </si>
  <si>
    <t>OPS-003-2017</t>
  </si>
  <si>
    <t>Contratación por un término de (5) meses el servicio de mantenimiento de los equipos de cómputo, Video Beam e impresoras entre otros, en la sede central, centros de práctica (centro de la madera y granja San José) y las extensiones de Manzanares, Marquetalia y Manizales.</t>
  </si>
  <si>
    <t>CAMILO ALBERTO LÓPEZ AMRTÍNEZ</t>
  </si>
  <si>
    <t>C-004-2017</t>
  </si>
  <si>
    <t>SERVICIOS POSTALES NACIONALES S.A</t>
  </si>
  <si>
    <t>JEFE DE DIVISIÓN ADMINISTRATIVA Y FINANCIERA</t>
  </si>
  <si>
    <t>OPS-006-2017</t>
  </si>
  <si>
    <t>FEBRERO 07 DE 2017</t>
  </si>
  <si>
    <t>Contratar el servicio de transmisión de datos internet banda ancha, con una velocidad mínimo de 20 Mbps de bajada y 10 Mbps de subida para la atención del servicio Académico de la IES CINOC en la Normal Superior de la Presentación, esto en consecuencia a la evacuación preventiva ordenada por la Secretaria de Educación de Caldas en vista al  estado de las edificaciones de la sede central; velocidad mínima de 10 Mbps de bajada y 10 Mbps de subida para el Centro de la Madera, ubicado en la vereda los Jazmines, perímetro rural del municipio de Pensilvania; para la extensión de Manzanares y Marquetalia con una velocidad mínimo de 5 Mbps de bajada y 3 Mbps de subida, para todos incluye servicio de conexión e instalación; 2 IP pública para la atención del servicio Académico de la IES CINOC en la Normal Superior de la Presentación; 2 IP pública para el Centro de la Madera; 1 IP Pública incluida para la extensión Manzanares y 1 IP pública para la extensión de Marquetalia, Reuter Wi-Fi. Administrable VPN 600 Mhz, 128 Mb; Cobertura 10 metros y Reusó 1/4, soporte en sitio.</t>
  </si>
  <si>
    <t>INTERLANS S.A.S</t>
  </si>
  <si>
    <t>FEBRERO 09 DE 2017</t>
  </si>
  <si>
    <t>OPS-009-2017</t>
  </si>
  <si>
    <t>FEBRERO 16 DE 2017</t>
  </si>
  <si>
    <t>Contratar el arrendamiento del servicio de alojamiento de página web y correos electrónicos a través de un hosting, con un espacio total de 50 gigas y bandwidth (ancho de banda) de 100 Gb /mes, asegurando su sostenibilidad 7/24, con una alta calidad en la prestación del servicio.</t>
  </si>
  <si>
    <t>CREAR IMAGEN, DISEÑO WEB Y MULTIMEDIA S.A.S</t>
  </si>
  <si>
    <t>FEBRERO 10 DE 2017</t>
  </si>
  <si>
    <t>OC-010-2017</t>
  </si>
  <si>
    <t>FEBRERO 17 DE 2017</t>
  </si>
  <si>
    <t xml:space="preserve">Renovación de licenciamiento anual para los productos Office Profesional Plus y Kasperky antivirus.
Las licencias de Microsoft Office Pro Plus Education AL LNG LNG License/Sofware Assurance Pack Academic Open Value 1 License level e Enterprise 1 year, se adquirirán con el pago de una tarifa, la cual se calcula con base en el número de empleados de tiempo completo equivalentes (ETC), que para la Institución de Educación Superior Colegio Integrado Nacional Oriente de Caldas corresponde a 37 empleados de tiempo completo equivalentes.  Con el pago de la tarifa para este programa la Institución adquiere el derecho de utilizar las licencias de este programa para un número indeterminado de equipos (es decir, para el total de equipos que posee la institución más los que se adquieran durante la vigencia del contrato o suscripción), ubicados en la sede central de Pensilvania y las extensiones de Manzanares, Marquetalia y Manizales, durante el tiempo de un (1) año que dura la suscripción
</t>
  </si>
  <si>
    <t>JOSE LEONARDO GIRALDO GÓMEZ</t>
  </si>
  <si>
    <t>DOCENTE DE LA INSTITUCIÓN</t>
  </si>
  <si>
    <t>OC-011-2017</t>
  </si>
  <si>
    <t>Contratar la adquisición de papelería y útiles de oficina para apoyar el normal funcionamiento de las labores diarias que llevan a cabo los funcionarios y contratistas que conforman la IES CINOC.</t>
  </si>
  <si>
    <t>LUZ MARINA GONZALEZ LÓPEZ</t>
  </si>
  <si>
    <t>ALMACENISTA DE LA INSTITUCIÓN</t>
  </si>
  <si>
    <t>OPS-012-2017</t>
  </si>
  <si>
    <t>contratación de servicio de logística a todo costo para la celebración de grados solemnes del colegio integrado nacional oriente de caldas para el periodo a de 2017.</t>
  </si>
  <si>
    <t>OTILIA DEL PILAR MORALES RESTREPO</t>
  </si>
  <si>
    <t>COORDINADORA DE BIENESTAR UNIVERSITARIO</t>
  </si>
  <si>
    <t>FEBRERO 13 DE 2017</t>
  </si>
  <si>
    <t>OC-013-2017</t>
  </si>
  <si>
    <t>FEBRERO 20 DE 2017</t>
  </si>
  <si>
    <t>OPS-014-2017</t>
  </si>
  <si>
    <t>ALMACEN LA PRENSA</t>
  </si>
  <si>
    <t>LIBANIEL DE JESÚS GÓMEZ RAMÍREZ</t>
  </si>
  <si>
    <t>OC-015-2017</t>
  </si>
  <si>
    <t>ESTACIÓN DE SERVICIOS LAS TRAVESIAS</t>
  </si>
  <si>
    <t>FEBRERO 15 DE 2017</t>
  </si>
  <si>
    <t>OPS-016-2017</t>
  </si>
  <si>
    <t>FEBRERO 22 DE 2017</t>
  </si>
  <si>
    <t>SANDRA LILIANA OSPINA ARISTIZABAL</t>
  </si>
  <si>
    <t>OPS-017-2017</t>
  </si>
  <si>
    <t>FEBRERO 23 DE 2017</t>
  </si>
  <si>
    <t>Contratar el suministro e instalación de cuatro redes eléctricas móviles y una red lógica física móvil en las instalaciones arrendadas a la   CINOC por parte de la Institución Educativa Escuela Normal Superior de la Presentación y realización de adecuaciones eléctricas en las instalaciones del Centro de la Madera de propiedad de la IES CINOC para facilitar la ejecución del plan de contingencia de evacuación de las instalaciones de la sede central.</t>
  </si>
  <si>
    <t>AV INGENIERIA S.A.S</t>
  </si>
  <si>
    <t>MARZO 02 DE 2017</t>
  </si>
  <si>
    <t>OPS-018-2017</t>
  </si>
  <si>
    <t>MARZO 09 DE 2017</t>
  </si>
  <si>
    <t>Contratar los servicios de un Motosierrista para realizar el proceso de tumba, desrame, troceo, marcación y apilado de 48 trozas de madera de la Especie Pino Romerón. Ubicados en el Centro de Transferencias Tecnológicas Granja San José.</t>
  </si>
  <si>
    <t>IBER GIONAVVNI ARIAS</t>
  </si>
  <si>
    <t>NIXON CUENA MÁRQUEZ</t>
  </si>
  <si>
    <t>OPS-019-2017</t>
  </si>
  <si>
    <t xml:space="preserve"> Contratar el Servicio de transporte de madera desde el CTT Granja ubicada a 4.5 km del perímetro urbano del Municipio de Pensilvania, vereda San José hasta la Universidad Nacional de Colombia  laboratorio de Productos Forestales, Sede Medellín, ubicado en la Calle 59 A Nª 63-20 bloque 41-214. Medellín Antioquia.</t>
  </si>
  <si>
    <t>HERNAN ANDRES OCAMPO</t>
  </si>
  <si>
    <t>MARZO 08 DE 2017</t>
  </si>
  <si>
    <t>OPS-021-2017</t>
  </si>
  <si>
    <t>MARZO 15 DE 2017</t>
  </si>
  <si>
    <t>Contratación de servicios para la realización de actividades relacionadas con la vigilancia por nueve meses y medio (9.5) meses en el Centro de la Madera de propiedad del Colegio Integrado Nacional Oriente de Caldas como parte del Plan de Contingencia para la evacuación de instalaciones de la sede central.</t>
  </si>
  <si>
    <t>WILLIAM ADRIAN GÓMEZ H</t>
  </si>
  <si>
    <t>OPS-022-2017</t>
  </si>
  <si>
    <t>Contratar por prestación de servicios durante 9.5 meses el servicio de aseo - medio tiempo- en las instalaciones del centro de la madera de propiedad de la IES CINOC, como parte del plan de contingencia para la evacuación de instalaciones de la sede central.</t>
  </si>
  <si>
    <t>MARIA CIELO RAMIREZ MONTOYA</t>
  </si>
  <si>
    <t>MARZO 10 DE 2017</t>
  </si>
  <si>
    <t>OPS-023-2017</t>
  </si>
  <si>
    <t>MARZO 16 DE 2017</t>
  </si>
  <si>
    <t>Contratar el suministro e instalación de vidrios para la adecuación de espacios físicos en el Centro de la Madera de propiedad de la IES CINOC con el fin de garantizar las condiciones de seguridad y salud en el trabajo de la sección administrativa y salones de clase, como parte del plan de contingencia para la evacuación de instalaciones de la sede central.</t>
  </si>
  <si>
    <t>DARIO DE JESUS GIRALDO BOTERO</t>
  </si>
  <si>
    <t>OPS-024-2017</t>
  </si>
  <si>
    <t>MARZO 24 DE 2017</t>
  </si>
  <si>
    <t>Contratar el servicio de transporte terrestre de pasajeros con el fin de facilitar el desplazamiento de los estudiantes y docentes para la realización de las prácticas académicas programadas durante el primer periodo académico del año 2017, y transportar personal administrativo y del área de Bienestar Institucional para distintas actividades en los centros de práctica de la IES CINOC.</t>
  </si>
  <si>
    <t>MARZO 17 DE 2017</t>
  </si>
  <si>
    <t>OC-025-2017</t>
  </si>
  <si>
    <t>Contratar el suministro de elementos para el mantenimiento de los sistemas informáticos de la institución y realización de adecuaciones de redes de datos en el Centro de la Madera de propiedad del IES CINOC.</t>
  </si>
  <si>
    <t>CAMILO ALBERTO LOPEZ MARTINEZ</t>
  </si>
  <si>
    <t>MARZO 21 DE 2017</t>
  </si>
  <si>
    <t>OPS-026-2017</t>
  </si>
  <si>
    <t>MARZO 27 DE 2017</t>
  </si>
  <si>
    <t>Contratar la adquisición del servicio a todo costo de bienvenida de estudiantes periodo A 2017 y presente para la celebración del día de la mujer y día del hombre de estudiantes del Colegio Integrado Nacional Oriente de Caldas.</t>
  </si>
  <si>
    <t>MARZO 22 DE 2017</t>
  </si>
  <si>
    <t>OPS-027-2017</t>
  </si>
  <si>
    <t>MARZO 29 DE 2017</t>
  </si>
  <si>
    <t>Contratar una póliza de seguro estudiantil de accidentes personales, la cual debe cubrir a los estudiantes que se encuentren matriculados al momento de entrar en vigencia la póliza objeto de la presente contratación, así como cubrir a los estudiantes que se matriculen para el segundo periodo académico del año 2017.</t>
  </si>
  <si>
    <t>ASEGURADORA SOLIDARIA DE COLOMBIA</t>
  </si>
  <si>
    <t>OPS-028-2017</t>
  </si>
  <si>
    <t>MARZO 30 DE 2017</t>
  </si>
  <si>
    <t>Contratar la adquisición del servicio a todo costo de bienvenida de estudiantes periodo A 2017 de las extensiones de Manzanares y Marquetalia del Colegio Integrado Nacional Oriente de Caldas.</t>
  </si>
  <si>
    <t>ABRIL 25 DE 2017</t>
  </si>
  <si>
    <t>OC-029-2017</t>
  </si>
  <si>
    <t>MAYO 04 DE 2017</t>
  </si>
  <si>
    <t>Contratar la adquisición de elementos de aseo para atender las necesidades de manutención de los salones arrendados en la Normal Superior de la Presentación.</t>
  </si>
  <si>
    <t>LUZ MARINA GONZALES LOPEZ</t>
  </si>
  <si>
    <t>ALMACENSITA DE LA INSTITUCIÓN</t>
  </si>
  <si>
    <t>OC-030-2017</t>
  </si>
  <si>
    <t>Contratar el suministro de elementos de ferretería para el centro de la madera de la IES CINOC.</t>
  </si>
  <si>
    <t>ABRIL 26 DE 2017</t>
  </si>
  <si>
    <t>OC-031-2017</t>
  </si>
  <si>
    <t xml:space="preserve"> Contratar el suministro de tarjetas PVC para impresora de carnet zebra series 3 para la IES CINOC.</t>
  </si>
  <si>
    <t xml:space="preserve">TECNOLOGIA EQUIPOS Y SUMINISTROS LTDA </t>
  </si>
  <si>
    <t>CONTRATISTA DE MERCADEO DE LA INSTITUCIÓN</t>
  </si>
  <si>
    <t>OC-032-2017</t>
  </si>
  <si>
    <t>ANDREA GALEANO HINCAPIE</t>
  </si>
  <si>
    <t>CONTRATISTA DE DEPORTES DE LA INSTITUCIÓN</t>
  </si>
  <si>
    <t>ABRIL 28 DE 2017</t>
  </si>
  <si>
    <t>OC-033-2017</t>
  </si>
  <si>
    <t>MAYO 08 DE 2017</t>
  </si>
  <si>
    <t>Contratar el suministro de poster para el próximo encuentro de la red regional de semilleros de investigación (RREDSI) en la cual participara la IES CINOC.</t>
  </si>
  <si>
    <t xml:space="preserve">DIDIER CHACON TABARES </t>
  </si>
  <si>
    <t>OPS-034-2017</t>
  </si>
  <si>
    <t>Contratar el suministro de refrigerios para el próximo encuentro de la red regional de semilleros de investigación (RREDSI) en la cual participara la IES CINOC.</t>
  </si>
  <si>
    <t>MAYO 05 DE 2017</t>
  </si>
  <si>
    <t>OC-035-2017</t>
  </si>
  <si>
    <t>MAYO 12 DE 2017</t>
  </si>
  <si>
    <t>Contratar el Suministro de elementos musicales para la realización de actividades propias del Plan de Bienestar Institucional, Estudiantil y de Egresados, línea de recreación, el deporte y cultura, en la conformación de selección de una agrupación musical institucional</t>
  </si>
  <si>
    <t>CARLOS ANTONIO ARANGO GALVIS</t>
  </si>
  <si>
    <t>OC-036-2017</t>
  </si>
  <si>
    <t>Contratar el suministro de elementos para la adecuación de espacios físicos en el Centro de la Madera con el fin de garantizar las condiciones de bienestar laboral, seguridad y salud en el trabajo, y calidad de vida laboral en el Centro de la Madera de propiedad del IES CINOC como parte del plan de contingencia para la evacuación de instalaciones de la sede central.</t>
  </si>
  <si>
    <t>MICRO INF Y CIA LTDA</t>
  </si>
  <si>
    <t>JEFE DE TALENTO HUMANO DE LA INSTITUCIÓN</t>
  </si>
  <si>
    <t xml:space="preserve">MAYO 05 DE 2017 </t>
  </si>
  <si>
    <t>OC-037-2017</t>
  </si>
  <si>
    <t>Contratar el suministro e instalación de cortinas tipo persiana para la adecuación de espacios físicos en el Centro de la Madera con el fin de garantizar las condiciones de bienestar laboral, seguridad y salud en el trabajo, y calidad de vida laboral en el Centro de la Madera de propiedad del IES CINOC como parte del plan de contingencia para la evacuación de instalaciones de la sede central.</t>
  </si>
  <si>
    <t xml:space="preserve">MAURICIO RAVE CUBILLOS </t>
  </si>
  <si>
    <t>MAYO 17 DE 2017</t>
  </si>
  <si>
    <t>OC-038-2017</t>
  </si>
  <si>
    <t>MAYO 25 DE 2017</t>
  </si>
  <si>
    <t>OC-039-2017</t>
  </si>
  <si>
    <t xml:space="preserve">Contratar el suministro de elementos deportivos y de premiación para varias actividades de bienestar institucional durante el periodo A y B de 2017 de la IES CINOC. </t>
  </si>
  <si>
    <t>OC-040-2017</t>
  </si>
  <si>
    <t>Contratar el suministro de 45 camisetas polo 100% algodón para la entrega a funcionarios de la IES CINOC</t>
  </si>
  <si>
    <t>OPS-041-2017</t>
  </si>
  <si>
    <t>Contratar el suministro de restaurante para la celebración del día del maestro de la IES CINOC</t>
  </si>
  <si>
    <t>MAYO 23 DE 2017</t>
  </si>
  <si>
    <t>OPS-042-2017</t>
  </si>
  <si>
    <t>JUNIO 01 DE 2017</t>
  </si>
  <si>
    <t>Contratación de servicios para la realización de actividades relacionadas con servicios generales en el Centro de Transferencias Tecnológicas Granja San José de propiedad del Colegio Integrado Nacional Oriente de Caldas.</t>
  </si>
  <si>
    <t xml:space="preserve">JOSE OLMEDO CARDONA MONTOYA </t>
  </si>
  <si>
    <t>JUNIO 05 DE 2017</t>
  </si>
  <si>
    <t>OPS-043-2017</t>
  </si>
  <si>
    <t>JUNIO 12 DE 2017</t>
  </si>
  <si>
    <t>Contratar la adquisición de póliza de cumplimiento y póliza de salarios, prestaciones e indemnizaciones convenio suscrito entre el Colegio Integrado Nacional Oriente De Caldas y la Federación Nacional de Cafeteros de Colombia – Comité departamental de Cafeteros De Caldas en el programa universidad en el campo.</t>
  </si>
  <si>
    <t>FERNANDO ARDILA GALINDO</t>
  </si>
  <si>
    <t>OPS-044-2017</t>
  </si>
  <si>
    <t>Contratar el mantenimiento correctivo para las UPS de propiedad de la IES CINOC ubicadas en los municipios de Pensilvania, Manzanares y Marquetalia.</t>
  </si>
  <si>
    <t>COMERCIAL ONIZ S.A.S</t>
  </si>
  <si>
    <t>OC-045-2017</t>
  </si>
  <si>
    <t>Contratar el suministro de tóner originales y repuestos para las impresoras de propiedad del IES CINOC.</t>
  </si>
  <si>
    <t>VERSALLES INVESIONES S.A.S</t>
  </si>
  <si>
    <t>JUNIO 15 DE 2017</t>
  </si>
  <si>
    <t>OPS-047-207</t>
  </si>
  <si>
    <t>JUNIO 27 DE 2017</t>
  </si>
  <si>
    <t xml:space="preserve">CORPOAMIGOS </t>
  </si>
  <si>
    <t>CONTRATISTA DE MERCADEO Y PUBLICACIONES DE LA INSTITUCIÓN</t>
  </si>
  <si>
    <t>OPS-048-2017</t>
  </si>
  <si>
    <t>Contratar la asesoría por tres (3) meses para el diseño del sistema de gestión de seguridad y salud en el trabajo de la IES CINOC y acompañamiento en su implementación y administración de acuerdo a los requisitos legales vigentes.</t>
  </si>
  <si>
    <t xml:space="preserve">JULIAN EDUARDO MORENO RIOS </t>
  </si>
  <si>
    <t>JUNIO 22 DE 2017</t>
  </si>
  <si>
    <t>OPS-050-2017</t>
  </si>
  <si>
    <t>JUNIO 29 DE 2017</t>
  </si>
  <si>
    <t>Contratación de Ingeniero Civil durante cinco (5) meses para apoyar a la institución en la planeación, ejecución y control de los proyectos de mejoramiento de infraestructura física del Colegio Integrado Nacional Oriente de Caldas</t>
  </si>
  <si>
    <t>OPS-051-2017</t>
  </si>
  <si>
    <t>Contratación de servicio a todo costo de transporte para la realización de actividades con la comunidad académica de la IES CINOC, que promuevan la permanencia estudiantil en cumplimiento a la línea de fomento a la permanencia, Fomento de la recreación, el deporte, la cultura y el cuidado de la salud.</t>
  </si>
  <si>
    <t>OPS-052-2017</t>
  </si>
  <si>
    <t>Contratar el apoyo logístico para la prestación del servicio de restaurante y refrigerios para dos (2) sesiones del Consejo Directivo a realizarse durante la vigencia 2017 en los municipios de Pensilvania y/o una de las extensiones ubicadas en los municipios de Manzanares y Marquetalia.</t>
  </si>
  <si>
    <t>SECREATRIA GENERAL DE LA INSTITUCIÓN</t>
  </si>
  <si>
    <t>OC-053-2017</t>
  </si>
  <si>
    <t>JUNIO 29-2017</t>
  </si>
  <si>
    <t>Contratación de suministro de plegables con información de programas académicos, pendones araña con el logo de la institución y de las extensiones, volantes media carta que informen los métodos de financiación de matrícula, volantes informativos, diplomas, carpetas cartón para diplomas, carpeta para portafolio de servicios y agendas con las especificaciones dadas por la institución.</t>
  </si>
  <si>
    <t>CPT EXPRESS S.A.S</t>
  </si>
  <si>
    <t>OPS-054-2017</t>
  </si>
  <si>
    <t>JULIO 13 DE 2017</t>
  </si>
  <si>
    <t>La Institución de Educación Superior Colegio Integrado Nacional Oriente de Caldas requiere Elaboración de micro currículos y guías de prácticas para 10 asignaturas para el programa agropecuario en sus 2 niveles “Técnica profesional en producción agropecuaria” y Tecnología en gestión de empresas agropecuarias”</t>
  </si>
  <si>
    <t>CRISTIAN DAVID SALAZAR HERNANDEZ</t>
  </si>
  <si>
    <t>OPS-055-2017</t>
  </si>
  <si>
    <t>contratar la adecuación de algunos espacios y/o reparaciones de infraestructura y equipos en el centro de la madera.</t>
  </si>
  <si>
    <t xml:space="preserve">JOSE HERNAN GARCIA GARCIA </t>
  </si>
  <si>
    <t xml:space="preserve">COORDIANDOR DEL CENTRO DE LA MADERA </t>
  </si>
  <si>
    <t>OPS-056-2017</t>
  </si>
  <si>
    <t>contratación a todo costo la realización de actividad de integración docente y administrativos periodo a 2017 a realizarse el mes de julio de 2017.</t>
  </si>
  <si>
    <t>JULIO 11 DE 2017</t>
  </si>
  <si>
    <t>OC-057-2017</t>
  </si>
  <si>
    <t>JULIO 19 DE 2017</t>
  </si>
  <si>
    <t>Compra de equipamiento del laboratorio de Entomología para la IES-CINOC, en concordancia con los proceso de modernización para el mejoramiento de la oferta educativa de la institución en el oriente de Caldas.</t>
  </si>
  <si>
    <t>BIOLOGIKA PROYECTOS S.A.S</t>
  </si>
  <si>
    <t>FREDY MAURICIO AGUIRRE LÓPEZ</t>
  </si>
  <si>
    <t>OPS-058-2017</t>
  </si>
  <si>
    <t>Mano de obra para la instalación del proyecto de investigación “implementación de modelos silvopastoriles como estrategias de adaptación del efecto del cambio climático en zonas de ladera andina colombiana” de la IES CINOC.</t>
  </si>
  <si>
    <t>JULIO 18 DE 2017</t>
  </si>
  <si>
    <t>OPS-059-2017</t>
  </si>
  <si>
    <t>AGOSTO 01 DE 2017</t>
  </si>
  <si>
    <t>Contratación por un término de (5) meses el servicio de mantenimiento de los equipos de cómputo, video beam e impresoras entre otros, en la sede central, centros de práctica (centro de la madera y granja San José) y las extensiones de Manzanares, Marquetalia y Villamaria.</t>
  </si>
  <si>
    <t>OPS-062-2017</t>
  </si>
  <si>
    <t>AGOSTO 04 DE 2017</t>
  </si>
  <si>
    <t xml:space="preserve">Contratar la adquisición de pólizas de seguros que amparen los bienes muebles, inmuebles, intereses patrimoniales de propiedad de la Institución y de aquellos por los que sea o llegare a ser legalmente responsable en los ramos: Todo riesgo, daños materiales (incendio, sustracción, equipo eléctrico y electrónico, rotura de maquinaria) manejo global para entidades oficiales, responsabilidad civil servidores públicos.  </t>
  </si>
  <si>
    <t>LIBANIEL DE JESUS GÓMEZ RAMÍREZ</t>
  </si>
  <si>
    <t>JEFE DE DIVISÓN ADMINISTRATIVA Y FINANCIERA</t>
  </si>
  <si>
    <t>OPS-060-2017</t>
  </si>
  <si>
    <t>AGOSTO 03 DE 2017</t>
  </si>
  <si>
    <t>Contratar el servicio de preparación y distribución de alimentación diaria (Desayuno Almuerzo y Comida) cuatro (4) días a la semana, durante 17 semanas del periodo B de 2017, para máximo 15 estudiantes de la Extensión Manzanares Caldas.</t>
  </si>
  <si>
    <t>JULIO 26 DE 2017</t>
  </si>
  <si>
    <t>OC-063-2017</t>
  </si>
  <si>
    <t>Insumos e implementos para el establecimiento y demarcación de 3 parcelas del proyecto de investigación “implementación de modelos silvopastoriles como estrategias de adaptación del efecto del cambio climático en zonas de ladera andina colombiana” de la IES CINOC, fase 2017.</t>
  </si>
  <si>
    <t>AGOSTO 14 DE 2017</t>
  </si>
  <si>
    <t>OPS-066-2017</t>
  </si>
  <si>
    <t>AGOSTO 18 DE 2017</t>
  </si>
  <si>
    <t>Contratación el servicio de dos (2) avisos publicitarios en periódico departamental de amplia circulación, el primero (1) para la elección de Rector periodo 2018 – 2022 y el segundo (2) aviso a la comunidad en general de la licitación pública LP 02-2017 DEL COLEGIO INTEGRADO NACIONAL ORIENTE DE CALDAS.</t>
  </si>
  <si>
    <t>EDITORIAL LA PATRIA</t>
  </si>
  <si>
    <t>AGOSTO 17 DE 2017</t>
  </si>
  <si>
    <t>OC-067-2017</t>
  </si>
  <si>
    <t>AGOSTO 25 DE 2017</t>
  </si>
  <si>
    <t>suministro de insumos para la desarrollo y ejecución del proyecto de investigación denominado “Microorganismos Eficientes” de la IES CINOC.</t>
  </si>
  <si>
    <t>CONRADO HENANDEZ CASTAÑO</t>
  </si>
  <si>
    <t>OPS-068-2017</t>
  </si>
  <si>
    <t>OC-069-2017</t>
  </si>
  <si>
    <t>Contratar el suministro de herramientas especializadas para el manejo silvicultural de los proyectos y de la actividad académica de estudiantes y docentes de la IES CINOC, ubicados en el Centro de Transferencias Tecnológicas “La Granja”.</t>
  </si>
  <si>
    <t>DOTACIONES GES S.A.S</t>
  </si>
  <si>
    <t>OC-070-2017</t>
  </si>
  <si>
    <t>AGOSTO 23 DE 2017</t>
  </si>
  <si>
    <t>OC-075-2017</t>
  </si>
  <si>
    <t>SEPTIEMBRE 01 DE 2017</t>
  </si>
  <si>
    <t>Contratar la adquisición de una valla de identificación para el proyecto “implementación de modelos silvopastoriles como estrategia de adaptación del efecto del cambio climático en zonas de ladera andina colombiana” fase 2017 de la IES CINOC</t>
  </si>
  <si>
    <t>OPS-071-2017</t>
  </si>
  <si>
    <t>AGOSTO 31 DE 2017</t>
  </si>
  <si>
    <t>Contratar el servicio de análisis de suelo para el proyecto “implementación de modelos silvopastoriles como estrategia de adaptación del efecto del cambio climático en zonas de ladera andina colombiana” fase 2017 de la IES CINOC.</t>
  </si>
  <si>
    <t>MULTILAB AGROANALICA S.A.S</t>
  </si>
  <si>
    <t>OC-072-2017</t>
  </si>
  <si>
    <t>servicio de fabricación a todo costo de 10 cajones en madera corriente, con divisiones para la implementación del proyecto de investigación de microorganismos eficientes de la IES CINOC.</t>
  </si>
  <si>
    <t>MARIO ALBERTO LÓPEZ</t>
  </si>
  <si>
    <t>OPS-073-2017</t>
  </si>
  <si>
    <t xml:space="preserve"> Contratación el servicio de análisis microbiológico de las muestras del proyecto denominado “Microorganismos Eficientes” de la IES CINOC.</t>
  </si>
  <si>
    <t>LABORATORIA AGROINDUSTRIAL BIOCALIDAD</t>
  </si>
  <si>
    <t>C-074-2017</t>
  </si>
  <si>
    <t>INTERVENTORÍA TÉCNICA, ADMINISTRATIVA, FINANCIERA Y AMBIENTAL DEL CONTRATO DE OBRA CUYO OBJETO ES "CONTRATAR POR EL SISTEMA DE PRECIOS UNITARIOS SIN FÓRMULA DE REAJUSTE LAS OBRAS DE CONSTRUCCIÓN DE UN ESTABLO, BAÑOS DEL CLAUSTRO Y OBRAS CONEXAS EN LA GRANJA; PERTENECIENTES A LA IES- CINOC, EN EL MUNICIPIO DE PENSILVANIA CALDAS, DE CONFORMIDAD CON EL ALCANCE ESTABLECIDO EN LOS DOCUMENTOS DEL PROCESO, ESPECIFICACIONES ANEXAS Y NORMAS TÉCNICAS APLICABLES."</t>
  </si>
  <si>
    <t>FLM INGENIEROS Y CONTRATISTAS Y CONSULTORES SAS</t>
  </si>
  <si>
    <t xml:space="preserve">INGENIERO CONTRATISTA </t>
  </si>
  <si>
    <t>OPS-076-2017</t>
  </si>
  <si>
    <t>LA PRENSA</t>
  </si>
  <si>
    <t>ALMACENSTA DE LA INSTITUCIÓN</t>
  </si>
  <si>
    <t>OPS-077-2017</t>
  </si>
  <si>
    <t>CONTRATACION DE SERVICIO DE LOGISTICA A TODO COSTO PARA LA CELEBRACION DE GRADOS SOLEMNES DE LA EXTENSION DE MANZANARES DEL COLEGIO INTEGRADO NACIONAL ORIENTE DE CALDAS PARA EL PERIODO B DE 2017.</t>
  </si>
  <si>
    <t>AGOSTO 29 DE 2017</t>
  </si>
  <si>
    <t>OPS-078-2017</t>
  </si>
  <si>
    <t>SEPTIEMBRE 05 DE 2017</t>
  </si>
  <si>
    <t>Contratar el servicio de pasajes aéreos nacionales que los funcionarios de la  IES CINOC requieran para el ejercicio de sus funciones durante el  2017.</t>
  </si>
  <si>
    <t>AGENCIA DE VIAJES ROSA DE LOS VIENTOS S.A.S</t>
  </si>
  <si>
    <t>OPS-079-2017</t>
  </si>
  <si>
    <t>SEPTIEMBRE 08 DE 2017</t>
  </si>
  <si>
    <t>Contratar con una emisora radial comunitaria con cobertura en el municipio de Pensilvania, Manzanares y Marquetalia el servicio de Grabación, edición y emisión de cuñas radiales para comunicar el proceso de elección de Rector de la IES CINOC, para el periodo 2018 - 2022.</t>
  </si>
  <si>
    <t>SEPTIEMBRE 06 DE 2017</t>
  </si>
  <si>
    <t>OPS-080-2017</t>
  </si>
  <si>
    <t>SEPTIEMBRE 14 DE 2017</t>
  </si>
  <si>
    <t>Contratar la asesoría, acompañamiento y elaboración de documentos del sistema de gestión de calidad norma ISO 9001 2015, para la IES CINOC.</t>
  </si>
  <si>
    <t>INGENIO Y CONSULTORIA S.A.S</t>
  </si>
  <si>
    <t xml:space="preserve">ASESORA DE PLANEACIÓN </t>
  </si>
  <si>
    <t>OPS-081-2017</t>
  </si>
  <si>
    <t>SEPTIEMBRE 22 DE 2017</t>
  </si>
  <si>
    <t>Contratar el avalúo de cuatro (4) bienes inmuebles (terrenos y edificaciones) del Colegio Integrado Nacional Oriente de Caldas.</t>
  </si>
  <si>
    <t>DALFRE INGENIEROS CONSULTORES LTDA</t>
  </si>
  <si>
    <t>CONTADORA</t>
  </si>
  <si>
    <t>SEPTIEMBRE 19 DE 2017</t>
  </si>
  <si>
    <t>OPS-082-2017</t>
  </si>
  <si>
    <t>SEPTIEMBRE 28 DE 2017</t>
  </si>
  <si>
    <t>Alimentación para 100 asistentes a Escuela de Campo Agricultores ECAs, dirigido al sector productivo del a región, a realizarse en la ciudadela ECOBETANIA del municipio, el día 01 de octubre de 2017 y (ii) suministrar elementos para la realización de actividades de reunión de red de emprendimiento de Caldas con estudiantes, egresados, funcionarios y miembros de la red.</t>
  </si>
  <si>
    <t>ASADERO Y RESTAURANTE DELIPOLLO</t>
  </si>
  <si>
    <t>JUAN CARLOS LOAIZA SERNA Y FREDU MAURICIO AGUIRRE LOPEZ</t>
  </si>
  <si>
    <t>DOCENTES DE LA INSTITUCIÓN</t>
  </si>
  <si>
    <t>SEPTIEMBRE 21 DE 2047</t>
  </si>
  <si>
    <t>OPS-083-2017</t>
  </si>
  <si>
    <t>suministro e instalación de una red eléctrica móvil regulada mediante U.P.S. en las instalaciones prestadas al IES CINOC por parte de la Institución Educativa Jaime Duque Grisales en el municipio de Villamaría con el fin de habilitar el funcionamiento de una sala de sistemas de la institución en dichas instalaciones.</t>
  </si>
  <si>
    <t>AV INGENIERIS S.A.S</t>
  </si>
  <si>
    <t>JIMMY LEONARDO PARRA CASTRO</t>
  </si>
  <si>
    <t>OPS-088-2017</t>
  </si>
  <si>
    <t>OCTUBRE 12 DE 2017</t>
  </si>
  <si>
    <t>CONTRATACION DE SERVICIO DE LOGISTICA A TODO COSTO PARA LA CELEBRACION DE GRADOS SOLEMNES DE LA EXTENSION DE MARQUETALIA DEL COLEGIO INTEGRADO NACIONAL ORIENTE DE CALDAS PARA EL PERIODO B DE 2017.</t>
  </si>
  <si>
    <t>OC-089-2017</t>
  </si>
  <si>
    <t>Contratar el Suministro de elementos para la realización de actividades culturales de proyectos de fomento a la permanencia en el marco de la jornada cultural 2017.</t>
  </si>
  <si>
    <t>OPS-093-2017</t>
  </si>
  <si>
    <t>OCTUBRE 19 DE 2017</t>
  </si>
  <si>
    <t>Contratar el Suministro de alimentación y refrigerios a todo costo para la realización de Jornada Cultural de la comunidad académica del IES CINOC, en cumplimiento a la línea de fomento a la permanencia Fomento de la recreación, el deporte, la cultura y el cuidado de la salud.</t>
  </si>
  <si>
    <t>OCTUBRE 06 DE 2017</t>
  </si>
  <si>
    <t>OPS-090-2017</t>
  </si>
  <si>
    <t>OCTUBRE 13 DE 2017</t>
  </si>
  <si>
    <t>Contratar la logística y personal especial para la realización de la jornada cultural de la comunidad académica, en cumplimiento a la línea de fomento a la permanencia, fomento a la recreación, deporte, la cultura y el cuidado de la salud del Colegio Integrado Nacional Oriente de Caldas año 2017.</t>
  </si>
  <si>
    <t>OCTUBRE 09 DE 2017</t>
  </si>
  <si>
    <t>OC-091-2017</t>
  </si>
  <si>
    <t>OCTUBRE 18 DE 2017</t>
  </si>
  <si>
    <t>Contratación el suministro de celulares para las extensiones y la sede de Pensilvania.</t>
  </si>
  <si>
    <t xml:space="preserve">WILMAR CARDONA BETANCUR </t>
  </si>
  <si>
    <t xml:space="preserve">VICERRECTOR ACADÉMICO </t>
  </si>
  <si>
    <t>OPS-092-2017</t>
  </si>
  <si>
    <t>Contratar a una persona natural por un tiempo de 2 meses, por la modalidad de contrato de prestación de servicios, para el apoyo a las labores operacionales de Contratación y Archivo de la IES CINOC</t>
  </si>
  <si>
    <t xml:space="preserve">LIZA MARIA TORRALBA HERRERA </t>
  </si>
  <si>
    <t>OPS-094-2017</t>
  </si>
  <si>
    <t>OCTUBRE 23 DE 2017</t>
  </si>
  <si>
    <t>CONTRATAR EL DISEÑO Y EDICIÓN DE PAPELERÍA Y VIDEO INSTITUCIONAL PARA LA DIFUSIÓN Y PROMOCIÓN DE LA NUEVA IDENTIDAD INSTITUCIONAL</t>
  </si>
  <si>
    <t>JUAN DAVID RAMIREZ GONZALEZ</t>
  </si>
  <si>
    <t xml:space="preserve">CONTRATISTA DE MERCADO Y PUBLICACIONES </t>
  </si>
  <si>
    <t>OCTUBRE 20 DE 2017</t>
  </si>
  <si>
    <t>OC-095-2017</t>
  </si>
  <si>
    <t>OCTUBRE 27 DE 2017</t>
  </si>
  <si>
    <t>Contratar el servicio de confección y elaboración de 60 chaquetas con logo institucional para docentes y administrativos de la IES CINOC.</t>
  </si>
  <si>
    <t xml:space="preserve">BERTULIO AUGUSTO ZULUAGA ARISTIZABAL </t>
  </si>
  <si>
    <t>OCTUBRE 24 DE 2017</t>
  </si>
  <si>
    <t>OPS-096-2017</t>
  </si>
  <si>
    <t>NOVIEMBRE 02 DE 2017</t>
  </si>
  <si>
    <t>Contratar el servicio de mantenimiento al  proyecto denominado “Plantación de progenie con la especie pino Romeron”</t>
  </si>
  <si>
    <t xml:space="preserve">JHON JAIRO ARISTIZABAL ARISTIZABAL </t>
  </si>
  <si>
    <t>OPS-097-2017</t>
  </si>
  <si>
    <t>Contratar el servicio de desyerba, poda, encalado, fertilización del proyecto denominado “JARDIN BOTANICO IES CINOC”.</t>
  </si>
  <si>
    <t>OCTUBRE 26 DE 2017</t>
  </si>
  <si>
    <t>OC-098-2017</t>
  </si>
  <si>
    <t>NOVIEMBRE 03 DE 2017</t>
  </si>
  <si>
    <t>CONTRATAR EL SUMINISTRO DE CARTUCHOS DE TINTAS ORIGINALES Y REPUESTOS PARA LAS IMPRESORAS DE LA IES CINOC</t>
  </si>
  <si>
    <t>CONTRATISTA DE SISTEMAS</t>
  </si>
  <si>
    <t>OC-099-2017</t>
  </si>
  <si>
    <t>CONTRATAR EL SUMINISTRO DE PINTURAS Y OTROS ARTICULOS DE FERRETERIA PARA LA IES CINOC.</t>
  </si>
  <si>
    <t>OC-100-2017</t>
  </si>
  <si>
    <t>Contratar la adquisición de un (1) paquete de software estadístico statistix v. 10.0 español, para la IES CINOC.</t>
  </si>
  <si>
    <t xml:space="preserve">PG SISTEMAS S.A </t>
  </si>
  <si>
    <t xml:space="preserve">COORDINADOR CIRSE Y DOCENTE </t>
  </si>
  <si>
    <t>OPS-101-2017</t>
  </si>
  <si>
    <t>contratar el servicio de TRANSPORTE TERRESTRE DE ESTUDIANTES, DOCENTES Y ADMINISTRATIVOS DE LA IES CINOC PARA PRÁCTICAS ACADÉMICAS Y ACTIVIDADES EN LOS CENTROS DE PRÁCTICA.</t>
  </si>
  <si>
    <t>OPS-103-2017</t>
  </si>
  <si>
    <t>CONTRATAR UN MÉDICO ESPECIALISTA EN SALUD OCUPACIONAL O MEDICINA LABORAL PARA LA REALIZACIÓN DEL EXAMEN MÉDICO LABORAL PERIÓDICO A LOS FUNCIONARIOS DE LA IES CINOC.</t>
  </si>
  <si>
    <t xml:space="preserve">ATL LIMITADA ASESORIA TECNICAS EN SALUD LABORAL </t>
  </si>
  <si>
    <t xml:space="preserve">JEFE DE TALENTO HUMANO DE LA INSTITUCIÓN </t>
  </si>
  <si>
    <t>OC-102-2017</t>
  </si>
  <si>
    <t>NOVIEMBRE 01 DE 2017</t>
  </si>
  <si>
    <t>OC-105-2017</t>
  </si>
  <si>
    <t>NOVIEMBRE 10 DE 2017</t>
  </si>
  <si>
    <t xml:space="preserve">CONTRATAR EL SUMINISTRO DE CAMARAS DE SEGURIDAD Y ACCESORIOS PARA LA SEDE CENTRAL, CENTRO DE LA MADERA, GRANJA SAN JOSE Y EXTENCION VILLMARIA </t>
  </si>
  <si>
    <t xml:space="preserve">MARIA CRISTINA VIVAS PASTOR </t>
  </si>
  <si>
    <t>NOVIEMBRE 09 DE 2017</t>
  </si>
  <si>
    <t>OPS-108-2017</t>
  </si>
  <si>
    <t>NOVIEMBRE 21 DE 2017</t>
  </si>
  <si>
    <t>CONTRATAR EL SERVICIO DE MANTENIMIENTO PROYECTO GUADUA, LIMPIA GENERAL, DESGANCHE, APILADO Y REPIQUE DE MATERIAL DE DESGANCHE, INSTALACIÓN DEL CERCO Y EVACUACIÓN DEL MATERIAL VEGETAL ENTRESACADO.</t>
  </si>
  <si>
    <t>OPS-107-2017</t>
  </si>
  <si>
    <t>NOVIEMBRE 16 DE 2017</t>
  </si>
  <si>
    <t>CONTRATAR EL SERVICIO DE ALIMENTACIÓN PARA ASISTENTES AL “FORO TEMÁTICO EN EL MARCO DEL CICLO DE CONFERENCIAS PAZ, CULTURA Y SOCIEDAD” LOS DIAS 16 Y 17 DE NOVIEMBRE DE 2017.</t>
  </si>
  <si>
    <t>NOVIEMBRE 15 DE 2017</t>
  </si>
  <si>
    <t>OPS-109-2017</t>
  </si>
  <si>
    <t>NOVIEMBRE 23 DE 2017</t>
  </si>
  <si>
    <t>CONTRATAR EL SERVICIO DE FOTOCOPIAS A BLANCO Y NEGRO PARA LA EXTENSIÓN DEL IES CINOC EN EL MUNICIPIO DE VILLAMARIA CALDAS.</t>
  </si>
  <si>
    <t>EDISON HERNANDO CARDENAS VASQUEZ</t>
  </si>
  <si>
    <t xml:space="preserve">COORDINARO DE LA EXTENSIÓN VILLAMARIA </t>
  </si>
  <si>
    <t>OPS-110-2017</t>
  </si>
  <si>
    <t>CONTRATAR UNA PERSONA NATURAL POR UN TIEMPO DE UN MES, POR MODALIDAD DE CONTRATO DE PRESTACIÓN DE SERVICIOS, PARA APOYO EN TABULACIÓN Y ORGANIZACIÓN DE INFORMACIÓN.</t>
  </si>
  <si>
    <t>JUAN SEBASTIAN BALLESTEROS HENAO</t>
  </si>
  <si>
    <t xml:space="preserve">JUAN CARLOS LOAIZA SERNA </t>
  </si>
  <si>
    <t>OC-111-2017</t>
  </si>
  <si>
    <t>NOVIEMBRE 24 DE 2017</t>
  </si>
  <si>
    <t>CONTRATAR EL SUMINISTRO DE COMBUSTIBLE (GASOLINA CORRIENTE) Y LUBRICANTES PARA LAS GUADAÑAS Y MOTOSIERRAS DE LA IES CINOC.</t>
  </si>
  <si>
    <t xml:space="preserve">OMAYRA LILIANA MARIN GALVIS </t>
  </si>
  <si>
    <t>NOVIEMBRE 20 DE 2017</t>
  </si>
  <si>
    <t>OPS-112-2017</t>
  </si>
  <si>
    <t>NOVIEMBRE 28 DE 2017</t>
  </si>
  <si>
    <t>CONTRATAR EL SERVICIO DE ASISTENCIA TÉCNICA PARA ANALISIS DE LOS EQUIPOS DEL LABORATORIO DE SECADO DE MADERA DE LA IES CINOC.</t>
  </si>
  <si>
    <t xml:space="preserve">EDGAR PEÑA ORJUELA </t>
  </si>
  <si>
    <t>OPS-113-2017</t>
  </si>
  <si>
    <t>CONTRATAR EL SERVICIO DE ACTIVIDADES RELACIONADAS CON LA CELADURIA EN EL CENTRO DE LA MADERA DE LA IES CINOC.</t>
  </si>
  <si>
    <t>JORGE ARIEL QUINTANA</t>
  </si>
  <si>
    <t>OPS-114-2017</t>
  </si>
  <si>
    <t>CONTRATAR EL SERVICIO DE ACTIVIDADES RELACIONADAS CON SERVICIOS GENERALES EN EL CENTRO DE TRANSFERENCIAS TECNOLÓGICAS GRANJA SAN JOSE.</t>
  </si>
  <si>
    <t xml:space="preserve">COORDINADORA DE CTT GRANJA </t>
  </si>
  <si>
    <t>OPS-115-2017</t>
  </si>
  <si>
    <t>CONTRATAR EL SERVICIO DE TRANSMISIÓN DE DATOS DE INTERNET BANDA ANCHA PARA LA OFICINA Y SALA DE SISTEMAS DE LA EXTENSIÓN DEL CINOC EN EL MUNICIPIO DE VILLAMARIA</t>
  </si>
  <si>
    <t xml:space="preserve">CALDAS DATA COMPANY LTDA </t>
  </si>
  <si>
    <t xml:space="preserve">CAMILO ALBERTO LOPEZ MARTINEZ </t>
  </si>
  <si>
    <t xml:space="preserve">CONTRATISTA DE SISTEMAS DE LA INSTITUCIÓN </t>
  </si>
  <si>
    <t>OC-116-2017</t>
  </si>
  <si>
    <t>NOVIEMBRE 29 DE 2017</t>
  </si>
  <si>
    <t>CONTRATAR EL SUMINISTRO DE INSUMO Y ELEMENTOS PARA EL MANTENIMIENTO DE PROYECTOS ACADÉMICOS, INVESTIGACIÓN E INSTALACIONES DEL CENTRO DE TRANSFERENCIAS TECNOLÓGICAS (LA GRANJA).</t>
  </si>
  <si>
    <t xml:space="preserve">LAURA ROSA ZULUAGA OSPIPNA </t>
  </si>
  <si>
    <t>OPS-117-2017</t>
  </si>
  <si>
    <t>Contratación de Portal de Software de Administración de Alumnos y Egresados – Portal de Empleo Exclusivo por un periodo de un año.</t>
  </si>
  <si>
    <t>TRABAJANDO. COM</t>
  </si>
  <si>
    <t xml:space="preserve">COORINADORA DE BIENESTAR INSTITUCIONAL </t>
  </si>
  <si>
    <t>OPS-118-2017</t>
  </si>
  <si>
    <t>DICIEMBRE 04 DE 2017</t>
  </si>
  <si>
    <t>CONTRATAR EL SERVICIO DE RECARGA Y REVISION DE LOS EXTINTORES DE LA IES CINOC</t>
  </si>
  <si>
    <t>WILLIAN FELIPE RENGIFO RESTREPO</t>
  </si>
  <si>
    <t>OPS-119-2017</t>
  </si>
  <si>
    <t>CONTRATAR LA CREACIÓN Y EL DESARROLLO DE UNA PRODUCCIÓN AUDIOVISUAL DE 30 MINUTOS, EN EL MARCO DEL CICLO DE CONFERENCIAS PAZ, CULTURA Y SOCIEDAD Y DEL PROYECTO COCREACIÓN PARA LA PAZ EN CALDAS.</t>
  </si>
  <si>
    <t>OPS-120-2017</t>
  </si>
  <si>
    <t>CONTRATAR EL SERVICIO DE LOGISTICA PARA REALIZAR LA ACTIVIDAD “DIA DEL EGRESADO” EN EL MES DE DICIEMBRE DE 2017 Y EL SUMINISTRO DE 80 REFRIGERIOS PARA REALIZACIÓN DE TALLERES DE INTERNACIONALIZACIÓN.</t>
  </si>
  <si>
    <t xml:space="preserve">MAIRA ALEJANDRA TORRES ARROYAVE Y GLORIA MARIA HOYOS GIRALDO </t>
  </si>
  <si>
    <t xml:space="preserve">COORDINADORA DE BIENESTAR INSTITUCIONAL Y ASESORA DE PLANEACIÓN </t>
  </si>
  <si>
    <t>OPS-123-2017</t>
  </si>
  <si>
    <t>DICIEMBRE 06 DE 2017</t>
  </si>
  <si>
    <t>CONTRATAR EL SERVICIO DE LOGÍSTICA A TODO COSTO PARA CELEBRACIÓN DE GRADOS SOLEMNES DEL COLEGIO INTEGRADO NACIONAL ORIENTE DE CALDAS, EN PENSILVANIA, MANZANARES Y MARQUETALIA.</t>
  </si>
  <si>
    <t>OPS-124-2017</t>
  </si>
  <si>
    <t>CONTRATAR EL SERVICIO PARA REALIZAR ACTIVIDAD DE INTEGRACIÓN CON DOCENTES, ADMINISTRATIVOS, CATEDRÁTICOS Y FAMILAS EN EL MES DE DIEMBRE DE 2017</t>
  </si>
  <si>
    <t xml:space="preserve">COORDIANRA DE BIENESTAR INSTITUCIONAL </t>
  </si>
  <si>
    <t>OC-125-2017</t>
  </si>
  <si>
    <t>CONTRATAR LA ADQUISICIÓN DE ANCHETAS COMO INCENTIVO PARA DOCENTES, ADMINISTRATIVOS, CONTRATISTAS Y CONSEJO DIRECTIVO DE LA IES CINOC.</t>
  </si>
  <si>
    <t>OPS-126-2017</t>
  </si>
  <si>
    <t>CONTRATAR EL SERVICIO DE MANTENIMINETO Y REPARACIÓN DE EQUIPOS DE GIMNASIO DE LA IES CINOC.</t>
  </si>
  <si>
    <t>GISTAVO VILLADA BARCO</t>
  </si>
  <si>
    <t xml:space="preserve">FREDY ALEXIS OBANDO VALENCIA </t>
  </si>
  <si>
    <t>004-2017</t>
  </si>
  <si>
    <t>005-2017</t>
  </si>
  <si>
    <t>006-2017</t>
  </si>
  <si>
    <t>007-2017</t>
  </si>
  <si>
    <t>008-2017</t>
  </si>
  <si>
    <t>009-2017</t>
  </si>
  <si>
    <t>010-2017</t>
  </si>
  <si>
    <t>011-2017</t>
  </si>
  <si>
    <t>012-2017</t>
  </si>
  <si>
    <t>013-2017</t>
  </si>
  <si>
    <t>014-2017</t>
  </si>
  <si>
    <t>015-2017</t>
  </si>
  <si>
    <t>016-2017</t>
  </si>
  <si>
    <t>017-2017</t>
  </si>
  <si>
    <t>018-2017</t>
  </si>
  <si>
    <t>019-2017</t>
  </si>
  <si>
    <t>021-2017</t>
  </si>
  <si>
    <t>022-2017</t>
  </si>
  <si>
    <t>023-2017</t>
  </si>
  <si>
    <t>024-2017</t>
  </si>
  <si>
    <t>025-2017</t>
  </si>
  <si>
    <t>032-2017</t>
  </si>
  <si>
    <t>033-2017</t>
  </si>
  <si>
    <t>034-2017</t>
  </si>
  <si>
    <t>035-2017</t>
  </si>
  <si>
    <t>038-2017</t>
  </si>
  <si>
    <t>039-2017</t>
  </si>
  <si>
    <t>043-2017</t>
  </si>
  <si>
    <t>045-2017</t>
  </si>
  <si>
    <t>046-2017</t>
  </si>
  <si>
    <t>048-2017</t>
  </si>
  <si>
    <t>049-2017</t>
  </si>
  <si>
    <t>050-2017</t>
  </si>
  <si>
    <t>051-2017</t>
  </si>
  <si>
    <t>052-2017</t>
  </si>
  <si>
    <t>053-2017</t>
  </si>
  <si>
    <t>054-2017</t>
  </si>
  <si>
    <t>055-2017</t>
  </si>
  <si>
    <t>056-2017</t>
  </si>
  <si>
    <t>057-2017</t>
  </si>
  <si>
    <t>058-2017</t>
  </si>
  <si>
    <t>059-2017</t>
  </si>
  <si>
    <t>060-2017</t>
  </si>
  <si>
    <t>061-2017</t>
  </si>
  <si>
    <t>062-2017</t>
  </si>
  <si>
    <t>063-2017</t>
  </si>
  <si>
    <t>065-2017</t>
  </si>
  <si>
    <t>067-2017</t>
  </si>
  <si>
    <t>068-2017</t>
  </si>
  <si>
    <t>069-2017</t>
  </si>
  <si>
    <t>071-2017</t>
  </si>
  <si>
    <t>072-2017</t>
  </si>
  <si>
    <t>074-2017</t>
  </si>
  <si>
    <t>075-2017</t>
  </si>
  <si>
    <t>078-2017</t>
  </si>
  <si>
    <t>079-2017</t>
  </si>
  <si>
    <t>080-2017</t>
  </si>
  <si>
    <t>081-2017</t>
  </si>
  <si>
    <t>082-2017</t>
  </si>
  <si>
    <t>083-2017</t>
  </si>
  <si>
    <t>084-2017</t>
  </si>
  <si>
    <t>086-2017</t>
  </si>
  <si>
    <t>087-2017</t>
  </si>
  <si>
    <t>088-2017</t>
  </si>
  <si>
    <t>089-2017</t>
  </si>
  <si>
    <t>090-2017</t>
  </si>
  <si>
    <t>091-2017</t>
  </si>
  <si>
    <t>092-2017</t>
  </si>
  <si>
    <t>093-2017</t>
  </si>
  <si>
    <t>095-2017</t>
  </si>
  <si>
    <t>096-2017</t>
  </si>
  <si>
    <t>097-2017</t>
  </si>
  <si>
    <t>098-2017</t>
  </si>
  <si>
    <t>099-2017</t>
  </si>
  <si>
    <t>100-2017</t>
  </si>
  <si>
    <t>101-2017</t>
  </si>
  <si>
    <t>104-2017</t>
  </si>
  <si>
    <t>105-2017</t>
  </si>
  <si>
    <t>106-2017</t>
  </si>
  <si>
    <t>108-2017</t>
  </si>
  <si>
    <t>109-2017</t>
  </si>
  <si>
    <t>110-2017</t>
  </si>
  <si>
    <t>111-2017</t>
  </si>
  <si>
    <t>112-2017</t>
  </si>
  <si>
    <t>113-2017</t>
  </si>
  <si>
    <t>114-2017</t>
  </si>
  <si>
    <t>115-2017</t>
  </si>
  <si>
    <t>117-2017</t>
  </si>
  <si>
    <t>118-2017</t>
  </si>
  <si>
    <t>119-2017</t>
  </si>
  <si>
    <t>122-2017</t>
  </si>
  <si>
    <t>124-2017</t>
  </si>
  <si>
    <t>125-2017</t>
  </si>
  <si>
    <t>126-2017</t>
  </si>
  <si>
    <t>127-2017</t>
  </si>
  <si>
    <t>128-2017</t>
  </si>
  <si>
    <t>129-2017</t>
  </si>
  <si>
    <t>130-2017</t>
  </si>
  <si>
    <t>131-2017</t>
  </si>
  <si>
    <t>132-2017</t>
  </si>
  <si>
    <t>133-2017</t>
  </si>
  <si>
    <t>134-2017</t>
  </si>
  <si>
    <t>135-2017</t>
  </si>
  <si>
    <t>136-2017</t>
  </si>
  <si>
    <t>137-2017</t>
  </si>
  <si>
    <t>138-2017</t>
  </si>
  <si>
    <t>003-2017</t>
  </si>
  <si>
    <t>020-2017</t>
  </si>
  <si>
    <t>026-2017</t>
  </si>
  <si>
    <t>027-2017</t>
  </si>
  <si>
    <t>028-2017</t>
  </si>
  <si>
    <t>029-2017</t>
  </si>
  <si>
    <t>030-2017</t>
  </si>
  <si>
    <t>031-2017</t>
  </si>
  <si>
    <t>036-2017</t>
  </si>
  <si>
    <t>037-2017</t>
  </si>
  <si>
    <t>040-2017</t>
  </si>
  <si>
    <t>041-2017</t>
  </si>
  <si>
    <t>042-2017</t>
  </si>
  <si>
    <t>044-2017</t>
  </si>
  <si>
    <t>047-2017</t>
  </si>
  <si>
    <t>064-2017</t>
  </si>
  <si>
    <t>066-2017</t>
  </si>
  <si>
    <t>070-2017</t>
  </si>
  <si>
    <t>073-2017</t>
  </si>
  <si>
    <t>076-2017</t>
  </si>
  <si>
    <t>077-2017</t>
  </si>
  <si>
    <t>085-2017</t>
  </si>
  <si>
    <t>102-2017</t>
  </si>
  <si>
    <t>103-2017</t>
  </si>
  <si>
    <t>107-2017</t>
  </si>
  <si>
    <t>116-2017</t>
  </si>
  <si>
    <t>120-2017</t>
  </si>
  <si>
    <t>121-2017</t>
  </si>
  <si>
    <t>123-2017</t>
  </si>
  <si>
    <t>FEBRERO 02 DE 2017</t>
  </si>
  <si>
    <t>C-005-2017</t>
  </si>
  <si>
    <t>Contratar un profesional en el área de psicología por un periodo de 10.5 meses para prestar el servicio de apoyo psicosocial dentro del proyecto de fomento a la permanencia estudiantil de la Institución de Educación Superior Colegio Integrado Nacional Oriente De Caldas.</t>
  </si>
  <si>
    <t>CONV-007-2017</t>
  </si>
  <si>
    <t>UNIVERSIDAD NACIONAL DE MEDELLIN</t>
  </si>
  <si>
    <t>C-008-2017</t>
  </si>
  <si>
    <t>Contratar un profesional en Licenciatura en Educación Básica con Énfasis en Educación Física Recreación y Deportes por un periodo de 10 meses para prestar el servicio de fomento del deporte, la recreación y la cultura dentro del proyecto de fomento a la permanencia estudiantil de la Institución de Educación Superior Colegio Integrado Nacional Oriente De Caldas.</t>
  </si>
  <si>
    <t>C-001_1</t>
  </si>
  <si>
    <t xml:space="preserve">El Municipio de Pensilvania, Caldas, entrega a título de Arrendamiento al Colegio Integrado Nacional Oriente de Caldas para su uso y disfrute, unos espacios físicos correspondientes a la Normal Superior de la Presentación, tal como se describe a continuación: </t>
  </si>
  <si>
    <t>MUNICIPIO DE PENSILVANIA CALDAS</t>
  </si>
  <si>
    <t>C-020-2017</t>
  </si>
  <si>
    <t>JUNIO 14 DE 2017</t>
  </si>
  <si>
    <t>C-046-2017</t>
  </si>
  <si>
    <t>JUNIO 20 DE 2017</t>
  </si>
  <si>
    <t xml:space="preserve">JUAN CARLOS GRANOBLES TORRES </t>
  </si>
  <si>
    <t>C-049-2017</t>
  </si>
  <si>
    <t>JULIO 04 DE 2017</t>
  </si>
  <si>
    <t>Servicios Profesionales para el ajuste de los diseños estructurales del proyecto de reforzamiento estructural del bloque A de la sede central del IES CINOC, en lo referente al reemplazo de los elementos en fibra de carbono por reforzamiento en materiales tradicionales.</t>
  </si>
  <si>
    <t>JUAN JACOBO PINILLA RODRIGUEZ</t>
  </si>
  <si>
    <t>AGOSTO 08 DE 2017</t>
  </si>
  <si>
    <t>C-064-2017</t>
  </si>
  <si>
    <t>AGOSTO 15 DE 2017</t>
  </si>
  <si>
    <t>Contratar el servicio de asistencia técnica, mantenimiento y actualización y correcciones de imperfecciones  del Software Syscafe, a través de hasta 4 visitas presenciales en las Instalaciones de la IES CICNOC, soporte telefónico, soporte por internet y sistema remoto Team Viewer, para el software integrado de gestión empresarial de la institución por un año, que incluye los módulos de presupuesto, contabilidad, almacén, tesorería y nómina, con el fin de apoyar el normal funcionamiento de las labores diarias de las áreas y dependencias involucradas en el manejo de dicho software.</t>
  </si>
  <si>
    <t>OCTUBRE 11 DE 2017</t>
  </si>
  <si>
    <t>C-087-2017</t>
  </si>
  <si>
    <t>Auditoria de Seguimiento al SGC del IES CINOC, norma ISO 9001-2008 y Norma Técnica Colombiana para la Gestión Pública NTCGP1000-2009, año 2017.</t>
  </si>
  <si>
    <t xml:space="preserve">SECREATRIA GENERAL </t>
  </si>
  <si>
    <t>SEPTIEMBRE 27 DE 2017</t>
  </si>
  <si>
    <t>C-084-2017</t>
  </si>
  <si>
    <t>SEPTIEMBRE 29 DE 2017</t>
  </si>
  <si>
    <t xml:space="preserve">Servicio Cloud VPS para alojamiento plataforma moodle www.cinocvirtual.edu.co por seis (6) meses, que garantice la funcionalidad de la plataforma moodle 3.3.1+ con aproximadamente 350 usuarios concurrentes, para LA IES CINOC. </t>
  </si>
  <si>
    <t>ANDERSON ALFARO LOPEZ</t>
  </si>
  <si>
    <t>OCTUBRE 31 DE 2017</t>
  </si>
  <si>
    <t>C-104-2017</t>
  </si>
  <si>
    <t>Contratar asesoría para implementación de las Normas Internacionales de Contabilidad para el Sector Público (NICSP), debido que a partir del 1 de enero de 2018 se debe dar aplicación a este proceso que es de obligatorio cumplimiento para entidades del estado.</t>
  </si>
  <si>
    <t>YOLANDA GUERRERO FERNANDEZ</t>
  </si>
  <si>
    <t>DICIEMBRE 01 DE 2017</t>
  </si>
  <si>
    <t>C-121-2017</t>
  </si>
  <si>
    <t>DICIEMBRE 05 DE 2017</t>
  </si>
  <si>
    <t>Se requiere la contratación de un profesional en Economía, con capacitación y experiencia como docente en el manejo del proceso metodológico de las guías de interaprendizaje con el Modelo Escuela Nueva, para el diseño del módulo de Mercadeo de Bienes y Servicios necesario para el quinto semestre de la tecnología en Gestión Agroforestal del programa La Universidad en el Campo.</t>
  </si>
  <si>
    <t>STELLA CARDONA PAEZ</t>
  </si>
  <si>
    <t xml:space="preserve">COORDINADORA DE UNIVERSIDAD EN EL CAMPO </t>
  </si>
  <si>
    <t>C-122-2017</t>
  </si>
  <si>
    <t>Se requiere la contratación de un profesional en Administración de Empresas Agropecuarias, con capacitación y experiencia como docente en el manejo del proceso metodológico de las guías de interaprendizaje con el Modelo Escuela Nueva, para el diseño del módulo de Sistemas de Producción Agropecuaria necesario para el ciclo propedéutico de la tecnología en Gestión Agroforestal del programa La Universidad en el Campo.</t>
  </si>
  <si>
    <t xml:space="preserve">JHON ALEXANDER DELGADO ARIAS </t>
  </si>
  <si>
    <t>SECRETARÍA GENERAL, GOBIERNO, CONTRATACIÓN Y TICS</t>
  </si>
  <si>
    <t>KATHERIN JOHANNA MORALES ACOSTA</t>
  </si>
  <si>
    <t>MAYO 18 DE 2017</t>
  </si>
  <si>
    <t>C-065-2017</t>
  </si>
  <si>
    <t>CONSORCIO LA GRANJA CINOC</t>
  </si>
  <si>
    <t>FLM INGENIEROS CONTRATISTA Y CONSULTORES SAS</t>
  </si>
  <si>
    <t>CONTRATISTAS DE LA INSTITUCIÓN</t>
  </si>
  <si>
    <t>MAYO 10 DE 2017</t>
  </si>
  <si>
    <t>Seleccionar a un operador logístico para que preste el servicio de alimentación para máximo 55 estudiantes de Pensilvania Caldas, durante máximo 17 semanas del semestre B del año 2017, en el marco de los proyectos CREE en la línea Fomento a la permanencia del estudiante de la Institución De Educación Superior Colegio Integrado Nacional Oriente De Caldas.</t>
  </si>
  <si>
    <t>DESIERTO</t>
  </si>
  <si>
    <t>JUNIO 09 DE 2017</t>
  </si>
  <si>
    <t>C-061-2017</t>
  </si>
  <si>
    <t xml:space="preserve">
ADQUISICIÓN DE MOBILIARIO ESPECIALIZADO RODANTE PARA ORGANIZAR LAS COLECCIONES BIOLÓGICAS REFERENTES A HERBARIO, CARPOTECA, XILOTECA EN LA IES CINOC.
</t>
  </si>
  <si>
    <t>DISARCHIVO LTDA</t>
  </si>
  <si>
    <t>NIXON CUEVA MÁRQUEZ</t>
  </si>
  <si>
    <t>AGOSTO 16 DE 2017</t>
  </si>
  <si>
    <t>C-085-2017</t>
  </si>
  <si>
    <t>OCTUBRE 02 DE 2017</t>
  </si>
  <si>
    <t>COMPRA DE EQUIPAMIENTO DEL LABORATORIO DE SUELOS Y AGUAS PARA LA IES-CINOC, EN CONCORDANCIA CON LOS PROCESO DE MODERNIZACIÓN PARA EL MEJORAMIENTO DE LOS PROCESOS EDUCATIVOS Y SERVICIOS OFRECIDOS POR LA INSTITUCIÓN EN EL ORIENTE DE CALDAS.</t>
  </si>
  <si>
    <t>CTL COMPANY LTDA</t>
  </si>
  <si>
    <t>AGOSTO 24 DE 2017</t>
  </si>
  <si>
    <t>C-086-2017</t>
  </si>
  <si>
    <t>REACTIVOS EQUIPOS Y QUIMICOS LTDA</t>
  </si>
  <si>
    <t>C-106-2017</t>
  </si>
  <si>
    <t>NOVIEMBRE 14 DE 2017</t>
  </si>
  <si>
    <t>ADQUISICIÓN DE EQUIPOS DE CÓMPUTO Y TECNOLÓGICOS PARA LAS ÁREAS ACADÉMICA Y ADMINISTRATIVA DE LA SEDE CENTRAL, EL LABORATORIO SIG Y LA EXTENSIONES DE LA INSTITUCIÓN EN MARQUETALIA Y VILLAMARÍA.</t>
  </si>
  <si>
    <t>P&amp;P SISTEMS COLOMBIA S.A.S.</t>
  </si>
  <si>
    <t>ABRIL 06 DE 2017</t>
  </si>
  <si>
    <t>ABRIL 21 DE 2017</t>
  </si>
  <si>
    <t>Contratar el servicio de alimentación para máximo 15 estudiantes de la Extensión Marquetalia Caldas, durante máximo 66 días durante el año 2017.</t>
  </si>
  <si>
    <t>Contratar los servicios de alimentación para máximo 15 estudiantes de la Extensión Manzanares Caldas, durante máximo 88 días del año 2017.</t>
  </si>
  <si>
    <t xml:space="preserve">Contratar el servicio de hospedaje para máximo 10 estudiantes de la Sede Central ubicada en el municipio de Pensilvania Caldas, durante máximo 180 días durante el año 2017. </t>
  </si>
  <si>
    <t>ABRIL 27 DE 2017</t>
  </si>
  <si>
    <t>MAYO 03 DE 2017</t>
  </si>
  <si>
    <t>MAYO 11 DE 2017</t>
  </si>
  <si>
    <t>Contratar el suministro de un kiosco plegable en lona y tres juegos de sombrillas, mesas y sillas para la adecuación de espacios físicos con el fin de garantizar las condiciones de bienestar laboral, seguridad y salud en el trabajo, y calidad de vida laboral en el Centro de la Madera de propiedad del IES CINOC, como parte del plan de contingencia para la evacuación de instalaciones de la sede central</t>
  </si>
  <si>
    <t>JUNIO 28 DE 2017</t>
  </si>
  <si>
    <t>La Institución de Educación Superior Colegio Integrado Nacional Oriente de Caldas requiere Insumos e implementos para el establecimiento y demarcación de 3 parcelas del proyecto de investigación “implementación de modelos silvopastoriles como estrategias de adaptación del efecto del cambio climático en zonas de ladera andina colombiana” de la IES CINOC, fase 2017.</t>
  </si>
  <si>
    <t xml:space="preserve"> Contratar el servicio de preparación y distribución de alimentación diaria (Desayuno Almuerzo y Comida) tres (3) días  a la semana, durante 17 semanas del periodo B de 2017, para máximo 15 estudiantes de la Extensión Marquetalia Caldas.</t>
  </si>
  <si>
    <t>Contratar el suministro de pasajes aéreos nacionales que los funcionarios de la  IES CINOC requieran para el ejercicio de sus funciones durante el  2017.</t>
  </si>
  <si>
    <t>Contratación del servicio de capacitación para la preparación de las pruebas SABER PRO, dirigida a estudiantes y a docentes de la Institución de Educación Superior Colegio Integrado Nacional Oriente de Caldas, de la sede central, y de las extensiones, consistente en la realización de un taller teórico práctico, aplicación de un simulacro y elaboración y entrega de un informe con los resultados del simulacro a realizarse entre septiembre y octubre de 2017.</t>
  </si>
  <si>
    <t>Contratar la Consultoría en la estructuración y diseño del Sistema Institucional de Investigación-SII y de Proyección Social de la IES-CINOC (Fase 1).</t>
  </si>
  <si>
    <t>CONTRATAR EL SERVICIO DE RECARGA Y REVISION DE LOS EXTINTORES DE LA IES CINOC.</t>
  </si>
  <si>
    <t>CONTRATAR EL SERVICIO DE ACTIVIDADES RELACIONADAS CON SERVICIOS GENERALES EN EL CENTRO DE TRANSFERENCIAS TECNOLÓGICAS GRANJA SAN JOSE</t>
  </si>
  <si>
    <t>SUMINISTRO Y PUESTA EN MARCHA DE EQUIPOS PARA ESTACION DE VAPOR DEL LABORATORIO DE SECADO DE MADERA DEL CENTRO DE LA MADERA DE LA IES CINOC.</t>
  </si>
  <si>
    <t>SEPTEIMBRE 26 DE 2017</t>
  </si>
  <si>
    <t xml:space="preserve">Contratar el servicio de portería por un periodo de nueve (9) meses, para la Institución Educativa Jaime Duque Grisales en la Extensión de Villamaria. </t>
  </si>
  <si>
    <t>Contratar los diseños arquitectónicos, estructurales, eléctricos y de urbanismo para la sede central de la IES CINOC, en el municipio de Pensilvania Caldas.</t>
  </si>
  <si>
    <t xml:space="preserve">Contratar a una Persona Natural Tecnólogo en Documentación o Archivística, que cuente con registro único profesional de archivista y tarjeta profesional expedida por el Colegio Colombiano de Archivista, para apoyar los procesos de Gestión documental de la IES CINOC, de acuerdo a las condiciones técnicas exigidas, por un periodo de ocho punto cinco (8.5) meses. 
</t>
  </si>
  <si>
    <t>Contratar el servicio de portería por un periodo de ocho (8) meses, para la Institución Educativa Jaime Duque Grisales en la Extensión de Villamaria.</t>
  </si>
  <si>
    <t>Contratar el servicio de vigilancia con medio humano sin arma, por un periodo de seis meses y medio (6.5), para la Institución Educativa Jaime Duque Grisales en la Extensión de Villamaria.</t>
  </si>
  <si>
    <t>Contratar la consultoría en la estructuración y diseño del Sistema Institucional de Investigación-SII y de Proyección Social de la IES CINOC.</t>
  </si>
  <si>
    <t>Contratar el servicio de vigilancia con medio humano sin arma, por un periodo de tres (3) meses, para la Institución Educativa Jaime Duque Grisales en la Extensión de Villamaria.</t>
  </si>
  <si>
    <t>094-2018</t>
  </si>
  <si>
    <t>095-2018</t>
  </si>
  <si>
    <t>096-2018</t>
  </si>
  <si>
    <t>DICIEMBRE 03 DEL 2018</t>
  </si>
  <si>
    <t>Contratar la compra de equipo agrícola para el fortalecimiento logístico de la academia y la administración del Centro de Transferencias Tecnológicas (la granja) de la IES CINOC.</t>
  </si>
  <si>
    <t>OC-098-2018</t>
  </si>
  <si>
    <t>DICIEMBRE 11 DEL 2018</t>
  </si>
  <si>
    <t>COORDINADORA CTT</t>
  </si>
  <si>
    <t>Contratar la compra de equipos de oficina y cocina para el fortalecimiento logístico de la academia y la administración del Centro de Transferencias Tecnológicas (la granja) de la IES CINOC.</t>
  </si>
  <si>
    <t>OC-099-2018</t>
  </si>
  <si>
    <t>MARTHA LUCÍA CORREA REINA</t>
  </si>
  <si>
    <t>Contratar la compra de insumos y elementos para el desarrollo de actividades académicas, investigación, proyección social y para el mantenimiento de proyectos en las instalaciones del Centro de Transferencias Tecnologías (la granja) de la IES CINOC.</t>
  </si>
  <si>
    <t>OC-100-2018</t>
  </si>
  <si>
    <t>Contratar el servicio de reemplazo de vacaciones del funcionario encargado de realizar las actividades relacionadas con Celaduría en el Centro de la Madera, propiedad de la IES CINOC.</t>
  </si>
  <si>
    <t>Contratar un Profesional especialista en Gestión Cultural para desarrollar “Taller de artes escénicas” dentro de la línea de fomento del deporte, recreación y cultura en el proyecto fomento a la permanencia estudiantil de la IES CINOC.</t>
  </si>
  <si>
    <t>Contratar el servicio de renovación del Portal de Software de Administración de Alumnos y Egresados de la IES CINOC – Portal de Empleo Exclusivo por periodo de un (1) año.</t>
  </si>
  <si>
    <t>SELECCIÓN ABREVIADA DE MENOR CUANTÍA</t>
  </si>
  <si>
    <t>SELECCIÓN ABREVIADA SUBASTA INVERSA</t>
  </si>
  <si>
    <t>Seleccionar a un operador logístico para que preste el servicio de alimentación para máximo 60 estudiantes de Pensilvania Caldas, por un periodo de diecisiete (17) semanas, durante el segundo semestre de 2018, en el marco de los proyectos CREE en la línea Fomento a la permanencia de los estudiante de la Institución De Educación Superior Colegio Integrado Nacional Oriente De Caldas. Integrado Nacional Oriente De Caldas.</t>
  </si>
  <si>
    <t>OPS-036-2018</t>
  </si>
  <si>
    <t>NOVIEMBRE DE DE 2017</t>
  </si>
  <si>
    <t xml:space="preserve">SUPERVISOR EXTERNO </t>
  </si>
  <si>
    <t>VIGENCIA 2019</t>
  </si>
  <si>
    <t>002-2019</t>
  </si>
  <si>
    <t>002-2020</t>
  </si>
  <si>
    <t>003-2019</t>
  </si>
  <si>
    <t>004-2019</t>
  </si>
  <si>
    <t>005-2019</t>
  </si>
  <si>
    <t>006-2019</t>
  </si>
  <si>
    <t>007-2019</t>
  </si>
  <si>
    <t>008-2019</t>
  </si>
  <si>
    <t>009-2019</t>
  </si>
  <si>
    <t>010-2019</t>
  </si>
  <si>
    <t>011-2019</t>
  </si>
  <si>
    <t>012-2019</t>
  </si>
  <si>
    <t>013-2019</t>
  </si>
  <si>
    <t>014-2019</t>
  </si>
  <si>
    <t>015-2019</t>
  </si>
  <si>
    <t>016-2019</t>
  </si>
  <si>
    <t>017-2019</t>
  </si>
  <si>
    <t>018-2019</t>
  </si>
  <si>
    <t>019-2019</t>
  </si>
  <si>
    <t>020-2019</t>
  </si>
  <si>
    <t>021-2019</t>
  </si>
  <si>
    <t>022-2019</t>
  </si>
  <si>
    <t>023-2019</t>
  </si>
  <si>
    <t>024-2019</t>
  </si>
  <si>
    <t>025-2019</t>
  </si>
  <si>
    <t>026-2019</t>
  </si>
  <si>
    <t>027-2019</t>
  </si>
  <si>
    <t>028-2019</t>
  </si>
  <si>
    <t>029-2019</t>
  </si>
  <si>
    <t>030-2019</t>
  </si>
  <si>
    <t>031-2019</t>
  </si>
  <si>
    <t>032-2019</t>
  </si>
  <si>
    <t>033-2019</t>
  </si>
  <si>
    <t>034-2019</t>
  </si>
  <si>
    <t>035-2019</t>
  </si>
  <si>
    <t>036-2019</t>
  </si>
  <si>
    <t>037-2019</t>
  </si>
  <si>
    <t>038-2019</t>
  </si>
  <si>
    <t>039-2019</t>
  </si>
  <si>
    <t>040-2019</t>
  </si>
  <si>
    <t>041-2019</t>
  </si>
  <si>
    <t>042-2019</t>
  </si>
  <si>
    <t>043-2019</t>
  </si>
  <si>
    <t>044-2019</t>
  </si>
  <si>
    <t>045-2019</t>
  </si>
  <si>
    <t>046-2019</t>
  </si>
  <si>
    <t>047-2019</t>
  </si>
  <si>
    <t>048-2019</t>
  </si>
  <si>
    <t>049-2019</t>
  </si>
  <si>
    <t>050-2019</t>
  </si>
  <si>
    <t>051-2019</t>
  </si>
  <si>
    <t>052-2019</t>
  </si>
  <si>
    <t>053-2019</t>
  </si>
  <si>
    <t>054-2019</t>
  </si>
  <si>
    <t>055-2019</t>
  </si>
  <si>
    <t>056-2019</t>
  </si>
  <si>
    <t>057-2019</t>
  </si>
  <si>
    <t>058-2019</t>
  </si>
  <si>
    <t>059-2019</t>
  </si>
  <si>
    <t>060-2019</t>
  </si>
  <si>
    <t>061-2019</t>
  </si>
  <si>
    <t>062-2019</t>
  </si>
  <si>
    <t>063-2019</t>
  </si>
  <si>
    <t>064-2019</t>
  </si>
  <si>
    <t>065-2019</t>
  </si>
  <si>
    <t>ENERO 31 DEL 2019</t>
  </si>
  <si>
    <t>FEBRERO 11 DEL 2019</t>
  </si>
  <si>
    <t>FEBRERO 19 DEL 2019</t>
  </si>
  <si>
    <t>FEBRERO 22 DEL 2019</t>
  </si>
  <si>
    <t>MARZO 04 DEL 2019</t>
  </si>
  <si>
    <t>MARZO 11 DEL 2019</t>
  </si>
  <si>
    <t>MARZO 15 DEL 2019</t>
  </si>
  <si>
    <t>MARZO 20 DEL 2019</t>
  </si>
  <si>
    <t>MARZO 22 DEL 2019</t>
  </si>
  <si>
    <t>MARZO 27 DEL 2019</t>
  </si>
  <si>
    <t>ABRIL 02 DEL 2019</t>
  </si>
  <si>
    <t>ABRIL 04 DEL 2019</t>
  </si>
  <si>
    <t>ABRIL 09 DEL 2019</t>
  </si>
  <si>
    <t>ABRIL 12 DEL 2019</t>
  </si>
  <si>
    <t>ABRIL 22 DEL 2019</t>
  </si>
  <si>
    <t>ABRIL 23 DEL 2019</t>
  </si>
  <si>
    <t>ABRIL 25 DEL 2019</t>
  </si>
  <si>
    <t>ABRIL 29 DEL 2019</t>
  </si>
  <si>
    <t>MAYO 17 DEL 2019</t>
  </si>
  <si>
    <t>MAYO 24 DEL 2019</t>
  </si>
  <si>
    <t>JUNIO 11 DEL 2019</t>
  </si>
  <si>
    <t>JUNIO 12 DEL 2019</t>
  </si>
  <si>
    <t>JUNIO 13 DEL 2019</t>
  </si>
  <si>
    <t>JUNIO 18 DEL 2019</t>
  </si>
  <si>
    <t>JUNIO 21 DEL 2019</t>
  </si>
  <si>
    <t>JULIO 08 DEL 2019</t>
  </si>
  <si>
    <t>JULIO 09 DEL 2019</t>
  </si>
  <si>
    <t>JULIO 12 DEL 2019</t>
  </si>
  <si>
    <t>JULIO 18 DEL 2019</t>
  </si>
  <si>
    <t>JULIO 23 DEL 2019</t>
  </si>
  <si>
    <t>JULIO 31 DEL 2019</t>
  </si>
  <si>
    <t>AGOSTO 02 DEL 2019</t>
  </si>
  <si>
    <t>AGOSTO 05 DEL 2019</t>
  </si>
  <si>
    <t>AGOSTO 21 DEL 2019</t>
  </si>
  <si>
    <t>AGOSTO 22 DEL 2019</t>
  </si>
  <si>
    <t>AGOSTO 23 DEL 2019</t>
  </si>
  <si>
    <t>AGOSTO 26 DEL 2019</t>
  </si>
  <si>
    <t>AGOSTO 27 DEL 2019</t>
  </si>
  <si>
    <t>SEPTIEMBRE 02 DEL 2019</t>
  </si>
  <si>
    <t>SEPTIEMBRE 06 DEL 2019</t>
  </si>
  <si>
    <t>SEPTIEMBRE 09 DEL 2019</t>
  </si>
  <si>
    <t>SEPTIEMBRE 11 DEL 2019</t>
  </si>
  <si>
    <t>SEPTIEMBRE 18 DEL 2019</t>
  </si>
  <si>
    <t>OCTUBRE 02 DEL 2019</t>
  </si>
  <si>
    <t>OCTUBRE 03 DEL 2019</t>
  </si>
  <si>
    <t>OCTUBRE 07 DEL 2019</t>
  </si>
  <si>
    <t>OCTUBRE 08 DEL 2019</t>
  </si>
  <si>
    <t>OCTUBRE 15 DEL 2019</t>
  </si>
  <si>
    <t>OCTUBRE 18 DEL 2019</t>
  </si>
  <si>
    <t>OCTUBRE 21 DEL 2019</t>
  </si>
  <si>
    <t>OCTUBRE 24 DEL 2019</t>
  </si>
  <si>
    <t>OCTUBRE 25 DEL 2019</t>
  </si>
  <si>
    <t>OCTUBRE 28 DEL 2019</t>
  </si>
  <si>
    <t>OCTUBRE 29 DEL 2019</t>
  </si>
  <si>
    <t>OCTUBRE 30 DEL 2019</t>
  </si>
  <si>
    <t>OCTUBRE 31 DEL 2019</t>
  </si>
  <si>
    <t>NOVIEMBRE 01 DEL 2019</t>
  </si>
  <si>
    <t>NOVIEMBRE 08 DEL 2019</t>
  </si>
  <si>
    <t>NOVIEMBRE 12 DEL 2019</t>
  </si>
  <si>
    <t>NOVIEMBRE 15 DEL 2019</t>
  </si>
  <si>
    <t>NOVIEMBRE 19 DEL 2019</t>
  </si>
  <si>
    <t>NOVIEMBRE 20 DEL 2019</t>
  </si>
  <si>
    <t>NOVIEMBRE 21 DEL 2019</t>
  </si>
  <si>
    <t>NOVIEMBRE 22 DEL 2019</t>
  </si>
  <si>
    <t>NOVIEMBRE 25 DEL 2019</t>
  </si>
  <si>
    <t>NOVIEMBRE 28 DEL 2019</t>
  </si>
  <si>
    <t>DICIEMBRE 02 DEL 2019</t>
  </si>
  <si>
    <t>094-2019</t>
  </si>
  <si>
    <t>095-2019</t>
  </si>
  <si>
    <t>096-2019</t>
  </si>
  <si>
    <t>097-2019</t>
  </si>
  <si>
    <t>099-2019</t>
  </si>
  <si>
    <t>100-2019</t>
  </si>
  <si>
    <t>101-2019</t>
  </si>
  <si>
    <t>102-2019</t>
  </si>
  <si>
    <t>103-2019</t>
  </si>
  <si>
    <t>104-2019</t>
  </si>
  <si>
    <t>105-2019</t>
  </si>
  <si>
    <t>106-2019</t>
  </si>
  <si>
    <t>107-2019</t>
  </si>
  <si>
    <t>001-2019</t>
  </si>
  <si>
    <t>066-2019</t>
  </si>
  <si>
    <t>067-2019</t>
  </si>
  <si>
    <t>068-2019</t>
  </si>
  <si>
    <t>069-2019</t>
  </si>
  <si>
    <t>070-2019</t>
  </si>
  <si>
    <t>072-2019</t>
  </si>
  <si>
    <t>073-2019</t>
  </si>
  <si>
    <t>074-2019</t>
  </si>
  <si>
    <t>075-2019</t>
  </si>
  <si>
    <t>076-2019</t>
  </si>
  <si>
    <t>077-2019</t>
  </si>
  <si>
    <t>078-2019</t>
  </si>
  <si>
    <t>079-2019</t>
  </si>
  <si>
    <t>080-2019</t>
  </si>
  <si>
    <t>081-2019</t>
  </si>
  <si>
    <t>082-2019</t>
  </si>
  <si>
    <t>083-2019</t>
  </si>
  <si>
    <t>084-2019</t>
  </si>
  <si>
    <t>085-2019</t>
  </si>
  <si>
    <t>086-2019</t>
  </si>
  <si>
    <t>087-2019</t>
  </si>
  <si>
    <t>088-2019</t>
  </si>
  <si>
    <t>089-2019</t>
  </si>
  <si>
    <t>090-2019</t>
  </si>
  <si>
    <t>091-2019</t>
  </si>
  <si>
    <t>092-2019</t>
  </si>
  <si>
    <t>093-2019</t>
  </si>
  <si>
    <t>071-2019</t>
  </si>
  <si>
    <t>098-2019</t>
  </si>
  <si>
    <t>OPS-004-2019</t>
  </si>
  <si>
    <t>OPS-011-2019</t>
  </si>
  <si>
    <t>La Institución de Educación Superior Colegio Integrado Nacional Oriente de Caldas requiere Contratar el servicio de transmisión de datos de Internet banda ancha mediante fibra óptica para la atención del servicio Académico y Administrativo de la IES CINOC Sede Central, extensiones de Manzanares, Marquetalia y Villamaría y para los centros de practica (Granja San José y CDM) mediante radio enlace punto a punto.</t>
  </si>
  <si>
    <t>Contratar el servicio a todo costo para la realización de ceremonias de grados solemnes de la Sede Central Pensilvania, extensión de Marquetalia, Universidad en el Campo (corregimientos de San Daniel y Pueblo Nuevo) y servicio de restaurante que proporcione almuerzos para encuentros del Consejo Directivo de la IES CINOC.</t>
  </si>
  <si>
    <t xml:space="preserve">CESAR ALBERTO RAMIREZ RIVERA </t>
  </si>
  <si>
    <t xml:space="preserve">COORDINDAORA BIENESTAR INSTITUCIONAL </t>
  </si>
  <si>
    <t>08/02/2019</t>
  </si>
  <si>
    <t>CALDAS DATA COMPANY / ALBERTO PARRA GALLEGO</t>
  </si>
  <si>
    <t>Contratar el servicio de apoyo para realizar el aseo en la Sede Central y Centro de la Madera de la Institución por un período de cinco meses y medio (5.5).</t>
  </si>
  <si>
    <t>Contratar el servicio de entrega, envío y distribución de correspondencia para el Colegio Integrado Nacional Oriente de Caldas y las Extensiones de Manzanares, Marquetalia y Villamaría, durante la vigencia 2019.</t>
  </si>
  <si>
    <t xml:space="preserve">Contratar el servicio de portería del edificio de la Sede Central de la IES CINOC por un período de diez meses y medio (10.5), durante la vigencia 2019. </t>
  </si>
  <si>
    <t>OC-014-2019</t>
  </si>
  <si>
    <t>OPS-016-2019</t>
  </si>
  <si>
    <t>OPS-018-2019</t>
  </si>
  <si>
    <t>OPS-019-2019</t>
  </si>
  <si>
    <t>OPS-021-2019</t>
  </si>
  <si>
    <t>Contratar la adquisición de papelería y útiles de escritorio para la IES CINOC, periodo A 2019.</t>
  </si>
  <si>
    <t>Contratar el servicio de hospedaje para los miembros del Consejo Directivo cuando se realicen sesiones en el municipio de Pensilvania Caldas y para otros invitados especiales que visiten la Institución.</t>
  </si>
  <si>
    <t>Contratar el servicio de apoyo para realizar el aseo en la Sede Central y Centro de la Madera de la IES CINOC por un período de cinco (5) meses.</t>
  </si>
  <si>
    <t>Contratar el servicio de portería del edificio de la Sede Central de la IES CINOC por un período de nueve (9) meses para la vigencia 2019.</t>
  </si>
  <si>
    <t>Contratar a todo costo la realización de actividad de integración de estudiantes periodo A 2019 a realizarse en el mes de marzo de 2019 con la comunidad académica y el suministro de elementos para la realización de actividades de las oficinas de Proyección Social de la IES CINOC.</t>
  </si>
  <si>
    <t>QUINTERIO GIRALDO Y CIA SA</t>
  </si>
  <si>
    <t>CESAR AUGUSTO ZULUAGA GIRALDO</t>
  </si>
  <si>
    <t xml:space="preserve">CARMELINA ARIAS CUARTAS </t>
  </si>
  <si>
    <t>MARIA CIELO MONTOYA RAMIREZ</t>
  </si>
  <si>
    <t>LUZ MARINAGONZALEZ LOPEZ</t>
  </si>
  <si>
    <t xml:space="preserve">COORDINADORA BIENESTAR INSTITUCIONAL </t>
  </si>
  <si>
    <t xml:space="preserve">GERSON ORIOL TAPASCO ALZATE </t>
  </si>
  <si>
    <t>OPS-023-2019</t>
  </si>
  <si>
    <t>OPS-024-2019</t>
  </si>
  <si>
    <t>OC-025-2019</t>
  </si>
  <si>
    <t>OC-026-2019</t>
  </si>
  <si>
    <t>OC-027-2019</t>
  </si>
  <si>
    <t>Contratar el servicio de entrega, envío y distribución de correspondencia para el Colegio Integrado Nacional Oriente de Caldas y las Extensiones de Manzanares, Marquetalia y Villamaría, y la Ciudad de México, durante la vigencia 2019.</t>
  </si>
  <si>
    <t>Contratar el servicio de transporte terrestre de pasajeros con el fin de facilitar el desplazamiento de los estudiantes, docentes y administrativos para la realización de prácticas académicas programadas durante los periodos A y B del año 2019 y distintas actividades en los centros de práctica.</t>
  </si>
  <si>
    <t>Contratar la compra de elementos deportivos y uniformes deportivos para la realización de actividades propias del Plan de Bienestar Institucional y Estudiantil 2019, línea de recreación, el deporte y cultura, en la conformación de selección de fútbol institucional de competencia, encuentros deportivos y torneos deportivos.</t>
  </si>
  <si>
    <t>Contratar la adquisición de elementos de aseo para el buen funcionamiento del Colegio Integrado Nacional Oriente de Caldas, periodo A 2019.</t>
  </si>
  <si>
    <t>Contratar la adquisición de elementos de ferretería para el mantenimiento y acondicionamiento de los bienes muebles e inmuebles de la IES CINOC.</t>
  </si>
  <si>
    <t>SERVICIOS POSTALES NACIONALES</t>
  </si>
  <si>
    <t>COOTRAMAN</t>
  </si>
  <si>
    <t>LORENA SOTO GIRALDO</t>
  </si>
  <si>
    <t>JUAN CARLOS MONTES GIRALDO</t>
  </si>
  <si>
    <t xml:space="preserve">OTILIA DEL PILAR MORALES GIRALDO </t>
  </si>
  <si>
    <t>FREDDY ALEXIS OBANDO VALENCIA</t>
  </si>
  <si>
    <t>CONTRATISTA DE DEPORTES</t>
  </si>
  <si>
    <t>03/04/2019</t>
  </si>
  <si>
    <t>FEBRERO 08 DEL 2019</t>
  </si>
  <si>
    <t>FEBRERO 26 DEL 2019</t>
  </si>
  <si>
    <t>MARZO 13 DEL 2019</t>
  </si>
  <si>
    <t>MARZO 18 DEL 2019</t>
  </si>
  <si>
    <t>MARZO 28 DE 2019</t>
  </si>
  <si>
    <t>ABRIL 01 DEL 2019</t>
  </si>
  <si>
    <t>ABRIL 03 DEL 2019</t>
  </si>
  <si>
    <t>ENERO 24 DEL 2019</t>
  </si>
  <si>
    <t>ENERO 25 DEL 2019</t>
  </si>
  <si>
    <t>FEBRERO 01 DEL 2019</t>
  </si>
  <si>
    <t>FEBRERO 05 DEL 2019</t>
  </si>
  <si>
    <t>FEBRERO 18 DEL 2019</t>
  </si>
  <si>
    <t>FEBRERO 21 DEL 2019</t>
  </si>
  <si>
    <t>FEBRERO 28 DEL 2019</t>
  </si>
  <si>
    <t>MAYO 02 DEL 2019</t>
  </si>
  <si>
    <t>MAYO 27 DEL 2019</t>
  </si>
  <si>
    <t>JUNIO 14 DEL 2019</t>
  </si>
  <si>
    <t>JUNIO 25 DEL 2019</t>
  </si>
  <si>
    <t>JULIO 03 DEL 2019</t>
  </si>
  <si>
    <t>JULIO 30 DEL 2019</t>
  </si>
  <si>
    <t>AGOSTO 29 DEL 2019</t>
  </si>
  <si>
    <t>SEPTIEMBRE 04 DEL 2019</t>
  </si>
  <si>
    <t>SEPTIEMBRE 10 DEL 2019</t>
  </si>
  <si>
    <t>OCTUBRE 30 DE 2019</t>
  </si>
  <si>
    <t>OCTUBRE 31 DE 2019</t>
  </si>
  <si>
    <t>NOVIEMBRE 05 DE 2019</t>
  </si>
  <si>
    <t>NOVIEMBRE 13 DE 2019</t>
  </si>
  <si>
    <t>NOVIEMBRE 20 DE 2019</t>
  </si>
  <si>
    <t>C-001-2019</t>
  </si>
  <si>
    <t>C-002-2019</t>
  </si>
  <si>
    <t>C-003-2019</t>
  </si>
  <si>
    <t>C-005-2019</t>
  </si>
  <si>
    <t>C-006-2019</t>
  </si>
  <si>
    <t>C-007-2019</t>
  </si>
  <si>
    <t>C-008-2019</t>
  </si>
  <si>
    <t>C-009-2019</t>
  </si>
  <si>
    <t>C-010-2019</t>
  </si>
  <si>
    <t>C-012-2019</t>
  </si>
  <si>
    <t>C-013-2019</t>
  </si>
  <si>
    <t>C-015-2019</t>
  </si>
  <si>
    <t>C-017-2019</t>
  </si>
  <si>
    <t>C-022-2019</t>
  </si>
  <si>
    <t>C-029-2019</t>
  </si>
  <si>
    <t>C-032-2019</t>
  </si>
  <si>
    <t>C-033-2019</t>
  </si>
  <si>
    <t>C-040-2019</t>
  </si>
  <si>
    <t>C-041-2019</t>
  </si>
  <si>
    <t>C-046-2019</t>
  </si>
  <si>
    <t>C-049-2019</t>
  </si>
  <si>
    <t>C-055-2019</t>
  </si>
  <si>
    <t>C-054-2019</t>
  </si>
  <si>
    <t>C-063-2019</t>
  </si>
  <si>
    <t>C-067-2019</t>
  </si>
  <si>
    <t>C-070-2019</t>
  </si>
  <si>
    <t>C-071-2019</t>
  </si>
  <si>
    <t>C-076-2019</t>
  </si>
  <si>
    <t>C-077-2019</t>
  </si>
  <si>
    <t>C-093-2019</t>
  </si>
  <si>
    <t>C-094-2019</t>
  </si>
  <si>
    <t>C-095-2019</t>
  </si>
  <si>
    <t>C-096-2019</t>
  </si>
  <si>
    <t>C-104-2019</t>
  </si>
  <si>
    <t>C-114-2019</t>
  </si>
  <si>
    <t>C-116-2019</t>
  </si>
  <si>
    <t>Contratar por un término de once (11) meses el servicio de mantenimiento de los equipos de cómputo, video beam e impresoras, entre otros, de propiedad de la IES CINOC, en la Sede Central, Centros de práctica (Granja San José y CDM) y las extensiones de Manzanares, Marquetalia y Villamaría y el apoyo en publicación de los procesos contractuales de la entidad en las plataformas del SECOP I y II, SIA, Cámara de Comercio y página web Institucional vigencia 2019.</t>
  </si>
  <si>
    <t>Contratar por un término de once meses (11) a una técnica profesional en contabilidad sistematizada, para el área de Contratación y archivo de la entidad, con el fin de apoyar las labores de planeación contractual y apoyo en la organización de archivos de las distintas dependencias de la IES CINOC.</t>
  </si>
  <si>
    <t>Contratar un Contador público titulado, con tarjeta profesional vigente y certificado de antecedentes disciplinarios sin sanciones, por un periodo de dos (2) meses para cubrir las vacaciones de la titular del área de Contabilidad, y apoye labores en las dependencias de Tesorería, Almacén y Talento Humano (nómina).</t>
  </si>
  <si>
    <t>Contratar un profesional en el área de psicología por un periodo de nueve (9) meses para prestar el servicio de apoyo psicosocial en la línea de “Apoyo psicosocial y orientación vocacional” con todos los estudiantes de la IES CINOC, durante la vigencia 2019.</t>
  </si>
  <si>
    <t>Contratar un profesional con Licenciatura en Educación Básica con Énfasis en Educación Física Recreación y Deportes por un periodo de nueve (9) meses para dar continuidad a la línea estratégica de fomento del deporte y la recreación de la comunidad académica de la IES CINOC, durante la vigencia 2019.</t>
  </si>
  <si>
    <t>Contratar por un término de dos (2) meses un Técnico Profesional en Procesos Empresariales para prestar el servicio de apoyo a la gestión del área de Registro y Control Académico de la IES CINOC por el período de vacaciones de la funcionaria encargada de dicha oficina.</t>
  </si>
  <si>
    <t>Contratar por un término de cinco meses y medio (5.5) el servicio de apoyo en el área de Mercadeo y Publicaciones de la entidad con el fin de ejecutar los Planes de Mercadeo y de Comunicaciones del año 2019.</t>
  </si>
  <si>
    <t>Contratar por un término de siete (7) meses un Técnico Profesional en Procesos Empresariales para prestar el servicio de apoyo técnico en los procesos de autoevaluación con fines de acreditación.</t>
  </si>
  <si>
    <t>Contratar por termino de (4) meses un abogado especialista en contratación que preste los servicios de asesoría jurídica en los procesos contractuales y administrativos que se realizan en la Institución con el propósito de mejorar la gestión administrativa de la IES CINOC.</t>
  </si>
  <si>
    <t>Contratar un (1) Tecnólogo en Sistemas informáticos o áreas afines por un término de nueve (9) meses para apoyar la ejecución del Modelo de B_learning en su fase de implementación principalmente como Administrador y Gestor Plataforma Moodle y de la Infraestructura WEB (Hardware y Software) del VPS donde está alojada la plataforma Moodle CINOC.</t>
  </si>
  <si>
    <t>Contratar un (1) Tecnólogo en Sistemas informáticos o afines por un término de nueve (9) meses para apoyar la ejecución del Modelo de B_learning en su fase de implementación principalmente como GESTOR TIC Y CURADURÍA DE CONTENIDOS DIGITALES enfocado a:  búsqueda y capacitación docentes en herramientas TIC, apoyo en temas de desarrollo de contenidos didácticos para la virtualidad y curaduría de contenidos  para   apoyo de la presencialidad y migración paulatina hacia el B-learning,  elaboración, refinación y difusión de políticas relacionadas con las TIC y el proyecto B-Learning.</t>
  </si>
  <si>
    <t>Contratar por termino de dos (2) meses una persona natural profesional universitario en administración de empresas con maestría en Administración de Empresas para realizar los procesos de ajuste al Plan de Prospectiva Estratégica 2016-2030 de la IES CINOC.</t>
  </si>
  <si>
    <t>Contratar un Técnico Laboral en salud ocupacional o seguridad y salud en el trabajo por nueve (9) meses, para apoyar en la ejecución de actividades y procedimientos del Sistema de Gestión de Salud y Seguridad en el trabajo de la IES CINOC.</t>
  </si>
  <si>
    <t>Contratar el apoyo profesional de un Tecnólogo en el área administrativa o financiera por un término de nueve (9) meses, con el ánimo de apoyar actividades operativas del área de Presupuesto de la IES CINOC</t>
  </si>
  <si>
    <t>Contratar una persona natural Técnico Profesional en Soporte y Operación de Sistemas Informáticos por periodo de tres (3) meses, para realizar ajustes y cargue de información en la plataforma HECAA.</t>
  </si>
  <si>
    <t>Contratación por un término de ocho (08) meses a un Tecnólogo en Sistemas para el servicio de mantenimiento de los equipos de cómputo, video beam e impresoras entre otros de propiedad de la IES CINOC, en la Sede Central, centros de práctica (Granja San José y CDM) y las extensiones de Manzanares, Marquetalia y Villamaría, y el montaje y mantenimiento de redes de cómputo para las sede central y salas de sistemas de propiedad de la institución.</t>
  </si>
  <si>
    <t>Contratar por un término de siete meses y medio (7.5) a una tecnóloga profesional para el área de Contratación y archivo de la entidad, con el fin de apoyar las labores de planeación contractual y apoyo en la organización de archivos de las distintas dependencias de la IES CINOC.</t>
  </si>
  <si>
    <t>Contratar por un término de siete (7) meses a un tecnólogo en sistemas informáticos con el fin de consolidar toda la información generada en los proyectos de investigación en bases de datos y apoyar los procedimientos del departamento de investigación de la IES CINOC.</t>
  </si>
  <si>
    <t xml:space="preserve">Contratar por un término de seis (6) meses el servicio de apoyo al área de Registro y Control Académico de la IES CINOC. </t>
  </si>
  <si>
    <t>Contrato de arrendamiento de una habitación durante siete (7) semanas para la vivienda de las estudiantes pasantes provenientes de México de la Institución Educación Superior de Serdan.</t>
  </si>
  <si>
    <t>Contratar por termino de (4) meses un abogado especialista en contratación o magister en Derecho público, que preste los servicios de asesoría jurídica en los procesos contractuales y administrativos que se realizan en la Institución con el propósito de mejorar la gestión administrativa de la IES CINOC.</t>
  </si>
  <si>
    <t>Contratar por un término de cuatro (4) meses de un técnico en sistemas con experiencia en periodismo para el rediseño en wordpress y puesta en marcha de la página web www.iescinoc.educ.co y  sus mecanismos de mercadeo, medición y gestión de contenido (Newsletters, bases de datos, relacionamiento con periodistas, google analytics, google search console) con altos estándarers de redacción, usabilidad e interfaz.</t>
  </si>
  <si>
    <t>Contratar los servicios profesionales para realizar el ajuste a los diseños o rediseños, planos de obra, listado de materiales y presupuesto oficial, para atender los requerimientos establecidos por CORPOCALDAS en la readecuación del medidor en la bocatoma de agua del Centro de Transferencia Tecnológica Granja San José, mediciones de las aguas de infiltración de aguas residuales y otros conceptos.</t>
  </si>
  <si>
    <t>Contratar por un término de cuatro (4) meses y veinte (20) días del servicio de apoyo en el área de Mercadeo y Publicaciones de la entidad con el fin de ejecutar los Planes de Mercadeo y de Comunicaciones del año 2019.</t>
  </si>
  <si>
    <t>Contratar el servicio de apoyo para realizar el aseo en la Sede Central y Centro de la Madera de la IES CINOC por un período de cuatro (4) meses</t>
  </si>
  <si>
    <t>Contratar un profesional en el área de psicología por un periodo de 3 meses Y 22 días para realizar liquidación del proyecto de fomento a la permanencia estudiantil en la línea de apoyo psicosocial y orientación vocacional con los estudiantes de la IES CINOC.</t>
  </si>
  <si>
    <t>Contratar un profesional con Licenciatura en Educación Básica con Énfasis en Educación Física Recreación y Deportes por un periodo de 3 meses y 22 dias para realizar liquidación del proyecto de fomento a la permanencia estudiantil en la línea estratégica de fomento del deporte y la recreación de la comunidad académica de la IES CINOC.</t>
  </si>
  <si>
    <t xml:space="preserve">Contratar una persona natural Técnico Profesional en Informática y Sistemas por un periodo de dos (2) meses y veintitrés (23) días, para realizar ajustes y cargue de información en la plataforma HECAA. </t>
  </si>
  <si>
    <t>Contratar un Técnico Profesional en área agropecuaria o afines, por un periodo de 1 mes y 20 días para dar inicio a la ejecución  de las actividades del Plan de Fomento a la Calidad de la Educación Superior, en su línea ruralidad y regionalización 2019.</t>
  </si>
  <si>
    <t>Contratar un auxiliar de apoyo por un periodo de un mes y 20 días, para apoyo en labores operativas del proyecto de Fortalecimiento de políticas y estrategias de bienestar institucional y permanencia estudiantil en la IES CINOC, en las actividades 1, 2, 3 y 4 de las líneas de bienestar y permanencia, establecidas en el plan de fomento a la calidad 2019.</t>
  </si>
  <si>
    <t>Contratar un profesional en Trabajo Social por un periodo de 1 mes y 20 días, para actividades iniciales del proyecto de Fortalecimiento de políticas y estrategias de bienestar institucional y permanencia estudiantil en la IES CINOC, en las actividades 1, y 2 de las líneas de bienestar y permanencia, establecidas en el plan de fomento a la calidad 2019.</t>
  </si>
  <si>
    <t>Contratar un profesional con Licenciatura en Educación Básica con Énfasis en Educación Física Recreación y Deportes por un periodo de un mes y 20 días, para desarrollo de la Actividad 1: Fortalecimiento del enfoque integral, inclusivo y de equidad, establecida en el plan de fomento a la calidad 2019.</t>
  </si>
  <si>
    <t>Contratar un técnico de apoyo en sistemas informáticos por un periodo de un mes y 15 días, para desarrollo de las actividades iniciales de la línea de Permanencia, Actividad 3; Implementación del observatorio de graduados, establecidas en el plan de fomento a la calidad 2019.</t>
  </si>
  <si>
    <t>Contratar un Profesional en Administración de Negocios Internacionales por un periodo de un mes y diez días, para dar inicio al Proyecto del Modelo de Emprendimiento Regional, establecido en el plan de fomento a la calidad 2019.</t>
  </si>
  <si>
    <t>Contratar el apoyo de un Bachiller en el área de Pagaduría, con el fin de apoyar actividades operativas del área por el término de un mes.</t>
  </si>
  <si>
    <t>31/01/2019</t>
  </si>
  <si>
    <t>04/02/2019</t>
  </si>
  <si>
    <t>14/02/2019</t>
  </si>
  <si>
    <t>25/02/2019</t>
  </si>
  <si>
    <t>07/03/2019</t>
  </si>
  <si>
    <t>14/03/2019</t>
  </si>
  <si>
    <t>22/03/2019</t>
  </si>
  <si>
    <t>10/04/2019</t>
  </si>
  <si>
    <t>02/05/2019</t>
  </si>
  <si>
    <t>27/05/2019</t>
  </si>
  <si>
    <t>29/05/2019</t>
  </si>
  <si>
    <t>14/06/2019</t>
  </si>
  <si>
    <t>26/06/2019</t>
  </si>
  <si>
    <t>09/07/2019</t>
  </si>
  <si>
    <t>02/08/2019</t>
  </si>
  <si>
    <t>26/08/2019</t>
  </si>
  <si>
    <t>29-08-2019</t>
  </si>
  <si>
    <t>06-09-2019</t>
  </si>
  <si>
    <t>01-11-2019</t>
  </si>
  <si>
    <t>05-11-2019</t>
  </si>
  <si>
    <t>13-11-2019</t>
  </si>
  <si>
    <t>20-11-2019</t>
  </si>
  <si>
    <t xml:space="preserve">CESAR ALBERTO AMRTINEZ RIVERA </t>
  </si>
  <si>
    <t xml:space="preserve">LEDIS JANICE CARDONA MAZO </t>
  </si>
  <si>
    <t xml:space="preserve">ANA MARIA HERRERA LOPEZ </t>
  </si>
  <si>
    <t xml:space="preserve">LISETH ANDREA ROMERO CUBIDES </t>
  </si>
  <si>
    <t xml:space="preserve">CARLOS IVAN GARCIA RESTREPO </t>
  </si>
  <si>
    <t xml:space="preserve">DANIEL FELIPE RAIGOZA GONZALEZ  </t>
  </si>
  <si>
    <t xml:space="preserve">KAREN DAIANA SANCHEZ CORREA  </t>
  </si>
  <si>
    <t xml:space="preserve">JUAN CARLOS MUÑOZ MONTAÑO  </t>
  </si>
  <si>
    <t xml:space="preserve">DANIEL FERNANADO LALINDE RAMIREZ  </t>
  </si>
  <si>
    <t>ALEJANDRO MARIN TABARES</t>
  </si>
  <si>
    <t>YESICA DANIELA CARDONA CARMONA</t>
  </si>
  <si>
    <t>LUISA FERNANDA RAMIREZ ARISTIZABAL</t>
  </si>
  <si>
    <t>ANA MARIA HERRERA LÓPEZ</t>
  </si>
  <si>
    <t>ROSA MARIA MORENO GRISALES</t>
  </si>
  <si>
    <t>YENNIFER CORREA VALENCIA</t>
  </si>
  <si>
    <t>DAVID RICARDO FRANCO PATIÑO</t>
  </si>
  <si>
    <t>CARMELINA ARIAS CUARTAS</t>
  </si>
  <si>
    <t>JORGE WILLIAN PEREZ GIRALDO</t>
  </si>
  <si>
    <t>ANDRES GUILLERMO VALENCIA CHALARCA</t>
  </si>
  <si>
    <t>GERMAN ANDRES GONZALEZ BUITRAGO</t>
  </si>
  <si>
    <t>ELIANA LOPEZ JIMENEZ</t>
  </si>
  <si>
    <t>JUAN SEBASTIAN BEDOYA TRUJILLO</t>
  </si>
  <si>
    <t>MARILUZ LOAIZA ARISTIZABAL</t>
  </si>
  <si>
    <t>NATALIA LORENA MORALES TEJADA</t>
  </si>
  <si>
    <t>YOBANI ALBERTO CIFUENTES GARCIA</t>
  </si>
  <si>
    <t xml:space="preserve">LIBANIEL DE JESUS GOMEZ RAMIREZ </t>
  </si>
  <si>
    <t xml:space="preserve">COORDIANDORA DE BIENESTAR INSTITUCIONAL </t>
  </si>
  <si>
    <t xml:space="preserve">AURELIO ANTONIO RAMIREZ MUÑOZ </t>
  </si>
  <si>
    <t xml:space="preserve">VICERRECTOR ACADEMICO </t>
  </si>
  <si>
    <t xml:space="preserve">JEDE DE PLANEACIÓN </t>
  </si>
  <si>
    <t xml:space="preserve">JOSE LEONARDO GIRALDO GÓMEZ </t>
  </si>
  <si>
    <t>DOCENTE</t>
  </si>
  <si>
    <t>DIEGO ANGELO RESTREPO ZAPATA</t>
  </si>
  <si>
    <t>COORDINADOR DE INVESTIGACIÓN</t>
  </si>
  <si>
    <t>CARLOS AUGUSTO NICOLAS OTALVARO TREJOS</t>
  </si>
  <si>
    <t>VICERECTOR ACADEMICO</t>
  </si>
  <si>
    <t>ANDRES MAURICIO ARANGO GIRALDO</t>
  </si>
  <si>
    <t>COORDINADORA DE BIENESTAR INSTITUCIONAL</t>
  </si>
  <si>
    <t>LEDIS JANICE CARDONA MAZO</t>
  </si>
  <si>
    <t>DOCENTE-COORDINADORA UNIVERSIDAD EN EL CAMPO</t>
  </si>
  <si>
    <t>COORDINADOR PROYECCIÓN SOCIAL E INTERNACIONALIZACIÓN</t>
  </si>
  <si>
    <t>NORMA LILIANA HENAO GIRALDO</t>
  </si>
  <si>
    <t>PAGADORA</t>
  </si>
  <si>
    <t>Contratar centro de soporte para académica CISCO (ASC) por periodo de un (1) año, para la academia local de formación local CISCO de la Institución de Educación Superior Colegio Integrado Nacional Oriente de Caldas.</t>
  </si>
  <si>
    <t>OC-028-2019</t>
  </si>
  <si>
    <t>OPS-030-2019</t>
  </si>
  <si>
    <t>OPS-031-2019</t>
  </si>
  <si>
    <t>OPS-034-2019</t>
  </si>
  <si>
    <t>OPS- 035-2019</t>
  </si>
  <si>
    <t>OPS-037-2019</t>
  </si>
  <si>
    <t>OPS-036-2019</t>
  </si>
  <si>
    <t>OPS-038-2019</t>
  </si>
  <si>
    <t>OC-039-2019</t>
  </si>
  <si>
    <t>OC-042-2019</t>
  </si>
  <si>
    <t>OPS-043-2019</t>
  </si>
  <si>
    <t>OPS-047-2019</t>
  </si>
  <si>
    <t>OPS-048-2019</t>
  </si>
  <si>
    <t>OPS-050-2019</t>
  </si>
  <si>
    <t>OPS-051-2019</t>
  </si>
  <si>
    <t>OC-052-2019</t>
  </si>
  <si>
    <t>OPS-053-2019</t>
  </si>
  <si>
    <t>OC-056-2019</t>
  </si>
  <si>
    <t>OPS-057-2019</t>
  </si>
  <si>
    <t>OC-058-2019</t>
  </si>
  <si>
    <t>OC-059-2019</t>
  </si>
  <si>
    <t>Contratar la compra de equipos de Redes para conectar los Patch Panel’s del cuarto de Red de Datos de la IES CINOC.</t>
  </si>
  <si>
    <t>Contratar la adquisición de Póliza de Salarios, prestaciones sociales, e indemnizaciones y póliza de cumplimiento como garantías para el perfeccionamiento del convenio suscrito entre la IES CINOC y la Federación Nacional de Cafeteros y El Comité Departamental de Cafeteros de Caldas.</t>
  </si>
  <si>
    <t>Contratar la adquisición de póliza de seguro estudiantil de accidentes personales por término de un año para los estudiantes de la IES CINOC, vigencia 2019</t>
  </si>
  <si>
    <t>Contratar un profesional o especialista en salud ocupacional por periodo de siete meses y medio (7.5), para la asesoría y administración del Sistema de Gestión de Seguridad y Salud en el trabajo de la IES CINOC, de acuerdo a los requisitos legales vigentes.</t>
  </si>
  <si>
    <t>Contratar un tecnólogo en el área contable por periodo de siete meses y medio (7.5), para apoyar en la ejecución de las actividades operativas de liquidación de nómina, seguridad social e información laboral del área de Talento Humano de la IES CINOC.</t>
  </si>
  <si>
    <t>Contratar la adquisición de un Software para la gestión de la información académico-administrativo mediante la modalidad de SOFTWARE como Servicio (servicio en la nube) Para la IES CINOC.</t>
  </si>
  <si>
    <t>Contratar la compra de pendones para participar en la convocatoria del nodo de semilleros de investigación caldas potenciando los procesos investigativos de la IES CINOC.</t>
  </si>
  <si>
    <t>Contratar el servicio de transporte a todo costo para la realización de actividades con la comunidad académica del IES CINOC, que promuevan la permanencia estudiantil en cumplimiento al plan de bienestar institucional y estudiantil 2019, la línea de Fomento de la recreación, el deporte, la cultura y el cuidado de la salud.</t>
  </si>
  <si>
    <t>Contratar la adquisición de Tóner para todas las impresoras de la IES CINOC.</t>
  </si>
  <si>
    <t>Contratar el suministro de combustible (gasolina corriente), Y lubricantes para las guadañas y motosierra de la IES CINOC.</t>
  </si>
  <si>
    <t>Contratar el Servicio de Fotocopias a blanco y negro, de tamaño carta y oficio para la IES CINOC.</t>
  </si>
  <si>
    <t>Contratar el servicio de alimentación durante 7 semanas para los estudiantes pasantes provenientes de México.</t>
  </si>
  <si>
    <t>Contratar el servidor Cloud VPS Linux  para alojamiento plataforma Moodle www.cinocvirtual.edu.co por 1(uno) año, que garantice la funcionalidad de la plataforma Moodle 3.5+ con aproximadamente 450 usuarios concurrentes y del sitio web  institucional www.iescinoc.edu.co.</t>
  </si>
  <si>
    <t>Contratar por el término de dos (2) meses un Tecnólogo en el área Forestal, para que preste el servicio de mantenimiento del proyecto denominado “Plantación de Progenie con la Especie Pino Romeron”</t>
  </si>
  <si>
    <t>Contratar el servicio a todo costo para la realización de ceremonias de grados solemnes de la sede central Pensilvania, Villamaría y Samaná durante los meses de junio y diciembre de 2019, así mismo el suministro de elementos para la realización de actividades del Plan de Bienestar Institucional y Estudiantil, actividades institucionales como consejo directivo, reuniones con estudiantes y funcionarios, actividades de extensión de la granja San José para el periodo A y B 2019.</t>
  </si>
  <si>
    <t>Contratar la adquisición del Software tipo “Business Inteligente Aplications” para la gestión integrada de la data administrativa y mejorar el desempeño de su diseño de información convirtiéndola en conocimiento; mediante la modalidad de SOFTWARE como Servicio (servicio en la nube) Para la IES CINOC.</t>
  </si>
  <si>
    <t>Contratar una Persona natural Tecnólogo en Documentación o Archivística con tarjeta profesional, o Tecnólogo en Gestión Documental con tarjeta profesional, o Persona jurídica que tenga dentro de su planta de personal un funcionario que reúna el perfil requerido, para apoyar los procesos de Gestión Documental que por norma debe de cumplir la IES-CINOC por un periodo de hasta seis (6) meses.</t>
  </si>
  <si>
    <t>Contratar el suministro de elementos para la realización de actividades propias del programa de permanencia estudiantil y bienestar institucional 2019, ejecución de actividades de bienestar, recreación, deporte, cultura, grados solemnes y demás actividades institucionales.</t>
  </si>
  <si>
    <t>Contratar la prestación de servicio para la realización de actividades de establecimiento del sistema de producción agroforestal en el CTT la granja.</t>
  </si>
  <si>
    <t>Contratar equipos para mantenimiento de los sistemas CCTV instalados en el Centro de Transferencia Tecnológico Granja San José y Centro de la Madera (CDM).</t>
  </si>
  <si>
    <t>Contratar la compra de equipamiento del laboratorio de suelos y aguas para la IES-CINOC, en concordancia con los procesos de modernización para el mejoramiento de los procesos educativos y servicios ofrecidos por la institución en el oriente de Caldas.</t>
  </si>
  <si>
    <t>CALDAS DATA COMPANY</t>
  </si>
  <si>
    <t>SIN RIESGOS S.A.S</t>
  </si>
  <si>
    <t>MARIA YURANI ARANGO BUITRAGO</t>
  </si>
  <si>
    <t>Q10 SOLUCIONES S.A.S</t>
  </si>
  <si>
    <t>LUZ ANDREA ARIAS BALLESTEROS</t>
  </si>
  <si>
    <t>COOPERATIVA DE TRANSPORTADORES DE MANZANRES</t>
  </si>
  <si>
    <t>PG SISTEMAS S.A</t>
  </si>
  <si>
    <t>OMAYRA LILIANA MARIN GALVIZ</t>
  </si>
  <si>
    <t>JULIAN ANDRES GIRALDO HOYOS</t>
  </si>
  <si>
    <t>NATALIA GIRALDO CARDONA</t>
  </si>
  <si>
    <t>JORGE IVAN HENAO LÓPEZ</t>
  </si>
  <si>
    <t>BINAPS COLOMBIA S.A.S</t>
  </si>
  <si>
    <t>GESTIÓN DOCUMETNAL S.A</t>
  </si>
  <si>
    <t>ADRIAN FELIPE RAMIREZ GALVIS</t>
  </si>
  <si>
    <t>ECG ELECTRONICA COME</t>
  </si>
  <si>
    <t>KASAI LTDA</t>
  </si>
  <si>
    <t>TECNICO MANTENIMIENTO Y SISTEMAS</t>
  </si>
  <si>
    <t>COORDINADORA BIENESTAR INSTITUCIONAL</t>
  </si>
  <si>
    <t>CLAUDIA LILIANA GARCIA OSORIO</t>
  </si>
  <si>
    <t>COORDINADORA ACADEMICA</t>
  </si>
  <si>
    <t>ALMACENISTA</t>
  </si>
  <si>
    <t>GLORIA MARIA HOYOS GIRLADO
LIBANIEL DE JESUS GOMEZ RAMIREZ
JAMES IR SALAZAR TORRES</t>
  </si>
  <si>
    <t>JEFE DE PLANEACIÓN
JEFE DE DIVISIÓN ADMINISTRATIVA
DOCENTE</t>
  </si>
  <si>
    <t>ALBA LIBIA MARULANDA OSPINA</t>
  </si>
  <si>
    <t>SECRETARIA GENERAL</t>
  </si>
  <si>
    <t xml:space="preserve">FREDY MAURICIO AGUIRRE LOPEZ </t>
  </si>
  <si>
    <t>26/04/2019</t>
  </si>
  <si>
    <t>29/04/2019</t>
  </si>
  <si>
    <t>06/05/2019</t>
  </si>
  <si>
    <t>07/05/2019</t>
  </si>
  <si>
    <t>23/05/2019</t>
  </si>
  <si>
    <t>24/05/2019</t>
  </si>
  <si>
    <t>04/06/2019</t>
  </si>
  <si>
    <t>17/06/2019</t>
  </si>
  <si>
    <t>19/06/2019</t>
  </si>
  <si>
    <t>28/06/2019</t>
  </si>
  <si>
    <t>03/07/2019</t>
  </si>
  <si>
    <t>16/07/2019</t>
  </si>
  <si>
    <t>19/07/2019</t>
  </si>
  <si>
    <t>22/07/2019</t>
  </si>
  <si>
    <t>Contratar el servicio para realizar las actividades de celaduría en el Centro de la Madera de propiedad de la IES CINOC.</t>
  </si>
  <si>
    <t>Contratar un profesional Especialista en Gestión Cultural para desarrollar taller de artes escénicas dentro de la línea de fomento del deporte, la recreación y la cultura en el proyecto de fomento a la permanencia estudiantil de la IES CINOC.</t>
  </si>
  <si>
    <t>ENAJENACION DIRECTA DE SEMOVIENTES VACUNOS POR OFERTA EN SOBRE CERRADO DEL COLEGIO INTEGRADO NACIONAL ORIENTE DE CALDAS.</t>
  </si>
  <si>
    <t>Contratar el servicio para realizar las actividades relacionadas con Servicios Generales en el Centro de Transferencias Tecnológicas Granja San José, propiedad de la IES CINOC</t>
  </si>
  <si>
    <t xml:space="preserve">Contratar el servicio para realizar las actividades de celaduría en el Centro de la Madera de propiedad de la IES CINOC. </t>
  </si>
  <si>
    <t>OPS-060-2020</t>
  </si>
  <si>
    <t>Contratar el servicio a todo costo de logística para la realización de Jornada Cultural de la comunidad académica del IES CINOC, en cumplimiento al Plan de Bienestar Institucional y estudiantil 2019, en las estrategias de fomento de la recreación, el deporte, la cultura y el cuidado de la salud y el suministro de elementos para la realización de actividades de las oficinas de Proyección Social, investigación, Internacionalización y emprendimiento.</t>
  </si>
  <si>
    <t>COORDINADORA BIENESTAR INSTITUCIONAL
ALMACENISTA</t>
  </si>
  <si>
    <t xml:space="preserve">MAIRA ALEJANDRA TORRES ARROYAVE
LUZ MARINA GONZALES LÓPEZ 
</t>
  </si>
  <si>
    <t>JULIO 26 DEL 2019</t>
  </si>
  <si>
    <t>OC-062-2019</t>
  </si>
  <si>
    <t>OC-061-2019</t>
  </si>
  <si>
    <t>OC-064-2019</t>
  </si>
  <si>
    <t>OC-065-2019</t>
  </si>
  <si>
    <t>OPS-066-2019</t>
  </si>
  <si>
    <t>OPS-068-2019</t>
  </si>
  <si>
    <t>OPS-069-2019</t>
  </si>
  <si>
    <t>OPS-072-2019</t>
  </si>
  <si>
    <t>OC-073-2019</t>
  </si>
  <si>
    <t>OC-074-2019</t>
  </si>
  <si>
    <t>OC-075-2019</t>
  </si>
  <si>
    <t>OPS-078-2019</t>
  </si>
  <si>
    <t>OPS-079-2019</t>
  </si>
  <si>
    <t>OPS-080-2019</t>
  </si>
  <si>
    <t>OPS-083-2019</t>
  </si>
  <si>
    <t>OPS-081-2019</t>
  </si>
  <si>
    <t>OPS-082-2019</t>
  </si>
  <si>
    <t>OC-084-2019</t>
  </si>
  <si>
    <t>OPS-085-2019</t>
  </si>
  <si>
    <t>OPS-087-2019</t>
  </si>
  <si>
    <t>C-088-2019</t>
  </si>
  <si>
    <t>OC-086-2019</t>
  </si>
  <si>
    <t>OC-089-2019</t>
  </si>
  <si>
    <t>OPS-090-2019</t>
  </si>
  <si>
    <t>OC-091-2019</t>
  </si>
  <si>
    <t>OPS-092-2019</t>
  </si>
  <si>
    <t>OC-100-2019</t>
  </si>
  <si>
    <t>OC-098-2019</t>
  </si>
  <si>
    <t>OPS-097-2019</t>
  </si>
  <si>
    <t>OPS-099-2019</t>
  </si>
  <si>
    <t>OC-101-2019</t>
  </si>
  <si>
    <t>OC-105-2019</t>
  </si>
  <si>
    <t>OC-102-2019</t>
  </si>
  <si>
    <t>OC-103-2019</t>
  </si>
  <si>
    <t>OPS-106-2019</t>
  </si>
  <si>
    <t>OC-107-2019</t>
  </si>
  <si>
    <t>OPS-108-2019</t>
  </si>
  <si>
    <t>OC-109-2019</t>
  </si>
  <si>
    <t>OPS-110-2019</t>
  </si>
  <si>
    <t>OPS-111-2019</t>
  </si>
  <si>
    <t>OPS-115-2019</t>
  </si>
  <si>
    <t>OC-117-2019</t>
  </si>
  <si>
    <t>OPS-118-2019</t>
  </si>
  <si>
    <t>OC-119-2019</t>
  </si>
  <si>
    <t>OPS-122-2019</t>
  </si>
  <si>
    <t>OPS-120-2019</t>
  </si>
  <si>
    <t>OPS-121-2019</t>
  </si>
  <si>
    <t>OPS-123-2019</t>
  </si>
  <si>
    <t>OC-124-2019</t>
  </si>
  <si>
    <t>OPS-126-2019</t>
  </si>
  <si>
    <t>Contratar la compra de suministros e insumos para el establecimiento de sistema de producción agroforestal en el CTT la granja.</t>
  </si>
  <si>
    <t>Contratar la renovación de licenciamiento anual para los productos Office Profesional Plus y licencias de antivirus de la IES CINOC.</t>
  </si>
  <si>
    <t>Contratar la compra de equipamiento del laboratorio de protección y sanidad vegetal para la IES-CINOC, en concordancia con los procesos de modernización para el mejoramiento de la oferta educativa de la institución en el oriente de Caldas.</t>
  </si>
  <si>
    <t>Contratar la compra de una plantilla para wordpress que será utilizada para el rediseño y actualización del sitio web de la institución.</t>
  </si>
  <si>
    <t>Contratar la prestación de servicio para la realización de actividades de apoyo para construcciones rurales en el CTT la Granja.</t>
  </si>
  <si>
    <t>Contratar el servicio a todo costo de transporte para la realización de actividades I feria de investigación del oriente de Caldas, para estudiantes de las extensiones de Marquetalia, Manzanares y universidad en el campo de la IES CINOC.</t>
  </si>
  <si>
    <t>Contratar a todo costo el mantenimiento y reparación de los equipos del gimnasio de la IES CINOC.</t>
  </si>
  <si>
    <t>Contratar el servicio a todo costo de alimentación para la realización de la Jornada Cultural de la comunidad académica de la IES CINOC, en cumplimiento al Plan de Bienestar Institucional y a la línea Fomento de la recreación, el deporte, la cultura y el cuidado de la salud</t>
  </si>
  <si>
    <t>Contratar el suministro de elementos de papelería para la realización de actividades culturales de proyectos de fomento a la permanencia en el marco de la jornada cultural 2019</t>
  </si>
  <si>
    <t>Contratar la adquisición de papelería y útiles de escritorio para la IES CINOC, periodo B 2019</t>
  </si>
  <si>
    <t xml:space="preserve">Contratar la capacitación en escritura de artículos científicos para docentes y comunidad educativa que se encuentre vinculados al semillero de investigación, con el cual se pretende mejorar los niveles de escritura científica para la publicación de artículos de impacto nacional e internacional en la IES CINOC.  </t>
  </si>
  <si>
    <t>Contratar el suministro de alimentación para estudiantes de las extensiones de Marquetalia, Manzanares y universidad en el campo, para los días 24,25 y 26 de septiembre del 2019, en la realización de la I feria de investigadores del oriente de caldas IES-CINOC</t>
  </si>
  <si>
    <t>Contratar el servicio de hospedaje para los estudiantes de universidad en el campo, para dos noches (24 y 25 de septiembre del 2019), en la realización de actividades I feria de la investigación del oriente de caldas</t>
  </si>
  <si>
    <t xml:space="preserve">Contratar un profesional (Ingeniero Agrónomo, Administrador de Empresas Agropecuarias, Ingeniero Forestal o Agroforestal), para el desarrollo del proyecto “maleta de herramientas de investigación en el aula para el proyecto la universidad en el campo”, así como las asesorías mediante seminarios de investigación, que permitirán la correcta implementación del proyecto. </t>
  </si>
  <si>
    <t>Contratar el servicio de alimentación a todo costo durante (2) dos semanas para el experto Holandés Theo de Hosson, en cumplimiento a los indicadores de la oficina de Internacionalización y Proyección Social.</t>
  </si>
  <si>
    <t xml:space="preserve">Adquirir contrato de seguros que amparen los bienes muebles, inmuebles, intereses patrimoniales de propiedad de la Institución y de aquellos por los que sea o llegare a ser legalmente responsable en los ramos: Todo riesgo, daños materiales (incendio, sustracción, equipo eléctrico y electrónico, rotura de maquinaria) manejo global para entidades oficiales, responsabilidad civil de funcionarios públicos, responsabilidad civil extracontractual.  </t>
  </si>
  <si>
    <t>Contratar la compra de pendones para la realización de la 1 feria de la investigación   del oriente de caldas en la IES CINOC</t>
  </si>
  <si>
    <t>Contratar la operación de cosecha de Arboles de Eucalipto para dimensionado de piezas de madera en el CTT la granja de la IES CINOC.</t>
  </si>
  <si>
    <t>Contratar un practico en trabajo de guadua para el apoyo a la construcción de estructura liviana en guadua.</t>
  </si>
  <si>
    <t>“Enajenación directa de semovientes vacunos por oferta en sobre cerrado del colegio integrado nacional oriente de caldas”.</t>
  </si>
  <si>
    <t>Contratar pendones para la realización IV foro internacional y X Nacional</t>
  </si>
  <si>
    <t>Contratar el suministro de dotación para el personal asistencial de la IES CINOC correspondiente a los tres períodos cuatrimestrales del año 2019.</t>
  </si>
  <si>
    <t>Contratar el servicio de recarga y revisión de los extintores de propiedad de la IES CINOC.</t>
  </si>
  <si>
    <t>Contratar la compra de insumos para el suministro de los botiquines tipo A que son propiedad de la IES CINOC.</t>
  </si>
  <si>
    <t>Contratar la compra de suministros para el proyecto de investigación denominado potes elaborados en papel mache.</t>
  </si>
  <si>
    <t>Contratar la compra de libros de la editorial Macmillan education, nivel 1 y nivel 2 para la formación en idioma extranjero.</t>
  </si>
  <si>
    <t>Contratar el suministro de transporte,  alimentación y refrigerios para la jornada  de campo  que se realizará en el marco del “1 Congreso Nacional de Investigación Paz, Ruralidad y Desarrollo” donde se socializaran los resultados del proyecto  de investigación ”Identificación y análisis de los componentes  estratégicos para la transición del CTT Granja San  José  de la IES CINOC a  un Centro  de Transferencia en Agroecosistemas”.</t>
  </si>
  <si>
    <t>Contratar a todo costo la actividad recreativa para la comunidad académica de la Institución de Educación Superior Colegio Integrado Nacional Oriente De Caldas, en el marco de actividades deportivas y recreativas de integración del proyecto de fomento a la permanencia estudiantil.</t>
  </si>
  <si>
    <t>Contratar la adquisición de herramientas tecnológicas/software para la implementación y construcción del nuevo Campus CINOC Virtual, ajustes a la plataforma Moodle y para la construcción de material educativo para cursos Online.</t>
  </si>
  <si>
    <t>Contratar la adquisición de 3 tablets y 5 morrales para la implementación del proyecto: “maleta de herramientas de investigación en el aula para el proyecto la universidad en el campo”</t>
  </si>
  <si>
    <t>Contratar la compra de unidades especiales para la conservación de los documentos históricos de archivo.</t>
  </si>
  <si>
    <t>Contratar el servicio a todo costo de alimentación para la ejecución de actividades del proyecto de Fortalecimiento de políticas y estrategias de bienestar institucional y permanencia estudiantil en la IES CINOC, en las actividades 1, 2 y 3 de las líneas de bienestar y permanencia, establecidas en el plan de fomento a la calidad 2019.</t>
  </si>
  <si>
    <t>Contratar el servicio a todo costo de transporte aéreo para los profesores visitantes que participarán en la realización de actividades I congreso nacional de investigación ruralidad, desarrollo y paz.</t>
  </si>
  <si>
    <t>Contratar el servicio de transporte a todo costo para la ejecución de actividades del plan de fomento 2019 y para actividades con padres de familia en marcada en la Actividad 2, Articulación con las familias de los estudiantes de la zona urbana y rural.</t>
  </si>
  <si>
    <t>Contratar la compra de materiales para la realización I congreso nacional de investigación ruralidad, desarrollo y paz, y el apoyo logístico para el evento</t>
  </si>
  <si>
    <t>Contratar el servicio a todo costo de transporte para profesores visitantes que participaran como conferencistas y estudiantes de las extensiones de Marquetalia, Manzanares y universidad en el campo en la realización del primer congreso internacional de investigación en desarrollo de lo establecido en el plan de fomento a la calidad.</t>
  </si>
  <si>
    <t>Contratar el servicio a todo costo de alimentación para conferencistas, visitantes y estudiantes de las extensiones de Marquetalia, Manzanares y universidad en el campo en la realización del primer congreso internacional de investigación en desarrollo de lo establecido en el plan de fomento a la calidad.</t>
  </si>
  <si>
    <t>Contratar el servicio de hospedaje para conferencistas, visitantes y estudiantes de las extensiones de Marquetalia, Manzanares y universidad en el campo en la realización del primer congreso internacional de investigación en desarrollo de lo establecido en el plan de fomento a la calidad.</t>
  </si>
  <si>
    <t>Contratar el alquiler de un lugar para 200 personas aproximadamente, para la realización de actividades I congreso internacional de investigación ruralidad, desarrollo y paz.</t>
  </si>
  <si>
    <t>Contratar por un término de mes y medio los servicios de grabación y edición profesional de videos Para la institución de educación superior IES CINOC.</t>
  </si>
  <si>
    <t>Contratar la compra de licencias para la realización de examen diagnostico OPT, al inicio y al final del proceso de investigación para verificar las habilidades del aprendiz en idioma extranjero.</t>
  </si>
  <si>
    <t>Contratar el desarrollo del Campus Virtual “IES-CINOC”, espacio que centralizará las herramientas y recursos digitales que la institución tiene a disposición de sus estudiantes, docentes, administrativos y comunidad en general; además de asesoramiento gráfico y funcionalidad de la plataforma Moodle “cinocvirtual.edu.co” con el fin de mejorar la experiencia de usuario y la facilidad de los procesos académicos.</t>
  </si>
  <si>
    <t>Contratar la impresión de diplomas para técnicos profesionales, diplomas para tecnólogos y carpetas de cartón piedra forrada en pergamino.</t>
  </si>
  <si>
    <t>Contratar el suministro e instalación de Sistema de Video Vigilancia CCTV para las Instalaciones nuevas de la Sede Central de la IES CINOC.</t>
  </si>
  <si>
    <t>Contratar un médico especialista en salud ocupacional o medicina laboral para la realización del examen médico laboral periódico a los funcionarios y contratistas por prestación de servicios de la IES CINOC.</t>
  </si>
  <si>
    <t>Contratar los servicios de un maestro para la ejecución de las obras diseñadas para atender los requerimientos establecidos por la Corporación Autónoma Regional de Caldas CORPOCALDAS en el medidor en la bocatoma de agua del Centro de Transferencia Tecnológica Granja San José, mediciones de las aguas de infiltración de aguas residuales y otros conceptos.</t>
  </si>
  <si>
    <t>Contratar por un término de un mes una emisora radial comunitaria con cobertura en el municipio de Pensilvania, Manzanares y Marquetalia el servicio de Grabación, edición y emisión de cuñas radiales para dar a conocer todos los beneficios y apoyos económicos que genera el IES CINOC para la educación superior de alta calidad.</t>
  </si>
  <si>
    <t>Contratar a todo costo la realización de actividades de integración de funcionarios IES CINOC, a realizarse en el mes de diciembre con el fin de integrar a docentes y administrativos, dando cumplimiento a las actividades propuestas en el Plan de Bienestar Institucional y Estudiantil 2019.</t>
  </si>
  <si>
    <t>Contratar una consultora en bienestar y desarrollo del talento humano, para fortalecimiento de políticas y estrategias de bienestar institucional y seguimiento al egresado en la IES CINOC, en las actividades 1, y 2 de las líneas de bienestar y permanencia, establecidas en el plan de fomento a la calidad 2019.</t>
  </si>
  <si>
    <t>LEIDY JOHANA CARDONA MONTOYA</t>
  </si>
  <si>
    <t>TECHNOLINK S.A.S</t>
  </si>
  <si>
    <t xml:space="preserve">RICARDO ANDRES QUINTERO HINCAPIE </t>
  </si>
  <si>
    <t>COOPERATIVA DE TRASNPORTADORES DE MANZANARES (COOTRAMAN)</t>
  </si>
  <si>
    <t>JORGE ALEJANDRO CARDONA OSPINA</t>
  </si>
  <si>
    <t>AUTOMATIZACIÓN Y MANTENIMIENTO DE EQUIPOS  S.A.S</t>
  </si>
  <si>
    <t>MOLANO LONDOÑO E HIJOS S.A.S</t>
  </si>
  <si>
    <t>PLAYAS DE CORPORACIÓN LTDA</t>
  </si>
  <si>
    <t>CAJA DE COMPENSACIÓN FAMILIAR DE CALDAS</t>
  </si>
  <si>
    <t>PABLO ANDRES ARANGO GIRALDO</t>
  </si>
  <si>
    <t xml:space="preserve">ASEGURADORA SOLIDARIA DE COLOMBIA </t>
  </si>
  <si>
    <t>WILSON DE JESUS VILLADA RONDON</t>
  </si>
  <si>
    <t>CARLOS HUGO GALLO FRANCO</t>
  </si>
  <si>
    <t>ANDRES MAURICIO MUÑOZ GIRALDO</t>
  </si>
  <si>
    <t xml:space="preserve">BLANCA MARGARITA GONIMA PINTO  </t>
  </si>
  <si>
    <t>ANCIZAR FLOREZ GIRALDO</t>
  </si>
  <si>
    <t>WILLIAM FELIPE RENGIFO RESTREPO</t>
  </si>
  <si>
    <t>DROGUERIA MERCAFE S.A.S</t>
  </si>
  <si>
    <t>WILSON DE JESUS VILLADA RENDON</t>
  </si>
  <si>
    <t>MACMILLAN PUBLISHER S.A.S</t>
  </si>
  <si>
    <t>ADRIANA CRISTINA TORO GONZALEZ</t>
  </si>
  <si>
    <t>SWINGLIO FRANCISCO GARAVITO GUTIERREZ</t>
  </si>
  <si>
    <t>MOLANO LONDOÑOS E HIJOS S.A.S</t>
  </si>
  <si>
    <t xml:space="preserve">AGENCIA PROMOTORA DE NUEVO CLUB VIP S.A.S </t>
  </si>
  <si>
    <t>GLORIA ESTELLA  ZULUAGA RAMIREZ</t>
  </si>
  <si>
    <t>GRUPO VARYKUNIA</t>
  </si>
  <si>
    <t>CORPORACIÓN ANTENA PARABOLICA VECINOS Y AMIGOS DE PENSILVANIA</t>
  </si>
  <si>
    <t>DANIEL FELIPE MOLINA BUITRAGO</t>
  </si>
  <si>
    <t xml:space="preserve">GLORIA ESTELLA RAMIREZ ZULUAGA </t>
  </si>
  <si>
    <t>JULIAN ANDRES GRISALES MARIN</t>
  </si>
  <si>
    <t>ASESORIAS TECNICAS EN SALUD LABORAL</t>
  </si>
  <si>
    <t>ISMALE ENRIQUE ESPITIA MARTINEZ</t>
  </si>
  <si>
    <t>MENTE SANA S.A.S</t>
  </si>
  <si>
    <t>COORDINADOR DE INTERNACIONALIZACIÓN Y PROYECCIÓN SOCIAL</t>
  </si>
  <si>
    <t>SINDY PAOLA FLOREZ LLANO</t>
  </si>
  <si>
    <t>TECNICO OPERATIVO CTT</t>
  </si>
  <si>
    <t>MAIRA ALEJANDRA  TORRES ARROYAVE</t>
  </si>
  <si>
    <t>MAIRA ALEJANDRA  TORRES ARROYAVE
ANA MARIA MONTOYA VELEZ</t>
  </si>
  <si>
    <t>COORDINADORA DE BIENESTAR INSTITUCIONAL
COORDINADORA DE UNIVERSIDAD EN EL CAMPO</t>
  </si>
  <si>
    <t>31/07/019</t>
  </si>
  <si>
    <t>26/07/2019</t>
  </si>
  <si>
    <t>09/08/2019</t>
  </si>
  <si>
    <t>13/08/2019</t>
  </si>
  <si>
    <t>29/08/2019</t>
  </si>
  <si>
    <t>02/09/2019</t>
  </si>
  <si>
    <t>09/09/2019</t>
  </si>
  <si>
    <t>10/09/2019</t>
  </si>
  <si>
    <t>16/09/2019</t>
  </si>
  <si>
    <t>13/09/2019</t>
  </si>
  <si>
    <t>18/09/2019</t>
  </si>
  <si>
    <t>26/09/2019</t>
  </si>
  <si>
    <t>16/10/2019</t>
  </si>
  <si>
    <t>21/10/2019</t>
  </si>
  <si>
    <t>25/10/2019</t>
  </si>
  <si>
    <t>30/10/2019</t>
  </si>
  <si>
    <t>05/11/2019</t>
  </si>
  <si>
    <t>01/11/2019</t>
  </si>
  <si>
    <t>07/11/2019</t>
  </si>
  <si>
    <t>08/11/2019</t>
  </si>
  <si>
    <t>19/11/2019</t>
  </si>
  <si>
    <t>22/11/2019</t>
  </si>
  <si>
    <t>26-11-2019</t>
  </si>
  <si>
    <t>29-11-2019</t>
  </si>
  <si>
    <t>05/12/2019</t>
  </si>
  <si>
    <t>09/12/2019</t>
  </si>
  <si>
    <t>Contratar el servicio para realizar las actividades relacionadas con Servicios Generales en el Centro de Transferencias Tecnológicas Granja San José, propiedad de la IES CINOC.</t>
  </si>
  <si>
    <t>Contratar la compra de equipos e insumos para desarrollo de la propuesta investigativa apícola en la IES-CINOC, en concordancia con los procesos de fomento a la investigación.</t>
  </si>
  <si>
    <t xml:space="preserve">Contratar los servicios de Ingeniería para la ejecución de las obras diseñadas para atender los requerimientos establecidos por la Corporación Autónoma Regional de Caldas CORPOCALDAS en el medidor en la bocatoma de agua del Centro de Transferencia Tecnológica Granja San José, mediciones de las aguas de infiltración de aguas residuales y otros conceptos. </t>
  </si>
  <si>
    <t xml:space="preserve">Contratar la compra de licencias para la realización de examen diagnostico OPT, al inicio y al final del proceso de investigación para verificar las habilidades del aprendiz en idioma extranjero.  </t>
  </si>
  <si>
    <t>AGOSTO 14 DE 2019</t>
  </si>
  <si>
    <t>C-113-2019</t>
  </si>
  <si>
    <t>CONTRATAR LA ADQUISICIÓN DE EQUIPOS TECNOLÓGICOS REFERENTES A HARDWARE, SOFTWARE, EQUIPOS DE AUDIOVISUALES  Y DEMÁS SUMINISTROS REQUERIDOS POR LA INSTITUCIÓN</t>
  </si>
  <si>
    <t>EDWIN VILLA CASTAÑO</t>
  </si>
  <si>
    <t>NOVIEMBRE 13 DEL 2019</t>
  </si>
  <si>
    <t>AGOSTO DE 2019</t>
  </si>
  <si>
    <t>SEPTIEMBRE 30 DE 2019</t>
  </si>
  <si>
    <t>NOVIEMBRE 18 DE 2019</t>
  </si>
  <si>
    <t>CONTRATAR LA ADQUISICIÓN AISLAMIENTO SANITARIO DE DOS LABORATORIOS.</t>
  </si>
  <si>
    <t>SEPTIEMBRE 12 DE 2019</t>
  </si>
  <si>
    <t>C-112-2019</t>
  </si>
  <si>
    <t>C-125-2019</t>
  </si>
  <si>
    <t>CONTRATAR LA ADQUISICIÓN MOBILIARIO REQUERIDO POR LA INSTITUCIÓN</t>
  </si>
  <si>
    <t>SUMINISTRO E INSTALACIÓN DE ESTANTERIA MEDIANTE SISTEMA RODANTE PARA EL ARCHIVO CENTRAL DE LA IES CINOC</t>
  </si>
  <si>
    <t>LUZ MARINA GONZALEZ</t>
  </si>
  <si>
    <t>06-11-2019</t>
  </si>
  <si>
    <t>05-12-2019</t>
  </si>
  <si>
    <t>VIGENCIA 2016</t>
  </si>
  <si>
    <t xml:space="preserve">Contratar la adquisición de elementos para actividad de Bienestar Laboral y ceremonia de incentivos a los funcionarios de la IES CINOC
</t>
  </si>
  <si>
    <t>VIGENCIA 2020</t>
  </si>
  <si>
    <t>015-2020</t>
  </si>
  <si>
    <t>016-2020</t>
  </si>
  <si>
    <t>017-2020</t>
  </si>
  <si>
    <t>019-2020</t>
  </si>
  <si>
    <t>018-2020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</si>
  <si>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</si>
  <si>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</si>
  <si>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</si>
  <si>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</si>
  <si>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</si>
  <si>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</si>
  <si>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</si>
  <si>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</si>
  <si>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</si>
  <si>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</si>
  <si>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</si>
  <si>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</si>
  <si>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</si>
  <si>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</si>
  <si>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</si>
  <si>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</si>
  <si>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</si>
  <si>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</si>
  <si>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</si>
  <si>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</si>
  <si>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</si>
  <si>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</si>
  <si>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</si>
  <si>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</si>
  <si>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</si>
  <si>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</si>
  <si>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</si>
  <si>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</si>
  <si>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</si>
  <si>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</si>
  <si>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</si>
  <si>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</si>
  <si>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</si>
  <si>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</si>
  <si>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</si>
  <si>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</si>
  <si>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</si>
  <si>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</si>
  <si>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</si>
  <si>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</si>
  <si>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</si>
  <si>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</si>
  <si>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</si>
  <si>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</si>
  <si>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</si>
  <si>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</si>
  <si>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</si>
  <si>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</si>
  <si>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</si>
  <si>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</si>
  <si>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</si>
  <si>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</si>
  <si>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</si>
  <si>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</si>
  <si>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</si>
  <si>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</si>
  <si>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</si>
  <si>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</si>
  <si>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</si>
  <si>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</si>
  <si>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</si>
  <si>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</si>
  <si>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</si>
  <si>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</si>
  <si>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</si>
  <si>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</si>
  <si>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</si>
  <si>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</si>
  <si>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</si>
  <si>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</si>
  <si>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</si>
  <si>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</si>
  <si>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</si>
  <si>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001-2020</t>
  </si>
  <si>
    <t>003-2020</t>
  </si>
  <si>
    <t>004-2020</t>
  </si>
  <si>
    <t>005-2020</t>
  </si>
  <si>
    <t>006-2020</t>
  </si>
  <si>
    <t>007-2020</t>
  </si>
  <si>
    <t>008-2020</t>
  </si>
  <si>
    <t>009-2020</t>
  </si>
  <si>
    <t>010-2020</t>
  </si>
  <si>
    <t>011-2020</t>
  </si>
  <si>
    <t>012-2020</t>
  </si>
  <si>
    <t>013-2020</t>
  </si>
  <si>
    <t>014-2020</t>
  </si>
  <si>
    <t>ENERO 28 DE 2020</t>
  </si>
  <si>
    <t>OPS-009-2020</t>
  </si>
  <si>
    <t>OPS-014-2020</t>
  </si>
  <si>
    <t>OPS-010-2020</t>
  </si>
  <si>
    <t>OPS-011-2020</t>
  </si>
  <si>
    <t>ENERO 31 DE 2020</t>
  </si>
  <si>
    <t>OPS-015-2020</t>
  </si>
  <si>
    <t>FEBRERO 10 DE 2020</t>
  </si>
  <si>
    <t>OPS-025-2020</t>
  </si>
  <si>
    <t>FEBRERO 12 DE 2020</t>
  </si>
  <si>
    <t>OC- 028-2020</t>
  </si>
  <si>
    <t>FEBRERO 25  DE 2020</t>
  </si>
  <si>
    <t>OC- 036-2020</t>
  </si>
  <si>
    <t>OC- 037-2020</t>
  </si>
  <si>
    <t>OPS-038-2020</t>
  </si>
  <si>
    <t>FEBRERO 26 DE 2020</t>
  </si>
  <si>
    <t>OPS-041-2020</t>
  </si>
  <si>
    <t>OPS-042-2020</t>
  </si>
  <si>
    <t>MARZO 04 DE 2020</t>
  </si>
  <si>
    <t>MARZO 18 DE 2020</t>
  </si>
  <si>
    <t>OPS-048-2020</t>
  </si>
  <si>
    <t>MARZO 30 DE 2020</t>
  </si>
  <si>
    <t>OC-049-2020</t>
  </si>
  <si>
    <t>ABRIL 02 DE 2020</t>
  </si>
  <si>
    <t>OC-050-2020</t>
  </si>
  <si>
    <t>ABRIL 14 DE 2020</t>
  </si>
  <si>
    <t>0C-051-2020</t>
  </si>
  <si>
    <t>OPS-052-2020</t>
  </si>
  <si>
    <t>ABRIL 21 DE 2020</t>
  </si>
  <si>
    <t>OPS-054-2020</t>
  </si>
  <si>
    <t>ABRIL 20 DE 2020</t>
  </si>
  <si>
    <t>OPS-053-2020</t>
  </si>
  <si>
    <t>ABRIL 22 DE 2020</t>
  </si>
  <si>
    <t>OC-055-2020</t>
  </si>
  <si>
    <t>OPS-056-2020</t>
  </si>
  <si>
    <t>MAYO 04 DE 2020</t>
  </si>
  <si>
    <t>OPS-057-2020</t>
  </si>
  <si>
    <t>MAYO 05 DE 2020</t>
  </si>
  <si>
    <t>OC-058-2020</t>
  </si>
  <si>
    <t>MAYO 11 DE 2020</t>
  </si>
  <si>
    <t>OC-062-2020</t>
  </si>
  <si>
    <t>MAYO 12 DE 2020</t>
  </si>
  <si>
    <t>OC-063-2020</t>
  </si>
  <si>
    <t>MAYO 18 DE 2020</t>
  </si>
  <si>
    <t>OC-068-2020</t>
  </si>
  <si>
    <t>MAYO 21 DE 2020</t>
  </si>
  <si>
    <t>OC-072-2020</t>
  </si>
  <si>
    <t>MAYO 22 DE 2020</t>
  </si>
  <si>
    <t>MAYO 27 DE 2020</t>
  </si>
  <si>
    <t>OC-073-2020</t>
  </si>
  <si>
    <t>JUNIO 08 DE 2020</t>
  </si>
  <si>
    <t>OC-080-2020</t>
  </si>
  <si>
    <t>JUNIO 09 DE 2020</t>
  </si>
  <si>
    <t>C-079-2020</t>
  </si>
  <si>
    <t>JUNIO 03 DE 2020</t>
  </si>
  <si>
    <t>OPS-083-2020</t>
  </si>
  <si>
    <t>JUNIO 16 DE 2020</t>
  </si>
  <si>
    <t>OPS-086-2020</t>
  </si>
  <si>
    <t>JUNIO 18 DE 2020</t>
  </si>
  <si>
    <t>OPS-088-2020</t>
  </si>
  <si>
    <t>OC-087-2020</t>
  </si>
  <si>
    <t>OC-088-2020</t>
  </si>
  <si>
    <t>JUNIO 23 DE 2020</t>
  </si>
  <si>
    <t>OPS-090-2020</t>
  </si>
  <si>
    <t>JUNIO 25 DE 2020</t>
  </si>
  <si>
    <t>OPS-091-2020</t>
  </si>
  <si>
    <t>JUNIO 30 DE 2020</t>
  </si>
  <si>
    <t>OPS-102-2020</t>
  </si>
  <si>
    <t>JULIO 02 DE 2020</t>
  </si>
  <si>
    <t>OPS-097-2020</t>
  </si>
  <si>
    <t>JULIO 08 DE 2020</t>
  </si>
  <si>
    <t>OC-104-2020</t>
  </si>
  <si>
    <t>OC-105-2020</t>
  </si>
  <si>
    <t>Contratar del servicio de portería del edificio de la sede central de la IES CINOC por un período de diez (10) meses y quince (15) días.</t>
  </si>
  <si>
    <t>Contratar del servicio de portería de la sede Centro de la Madera IES CINOC por un período de diez (10) meses y quince (15) días.</t>
  </si>
  <si>
    <t>Contratar el servicio de apoyo para realizar el aseo en la Sede Central y Centro de la Madera de la IES CINOC por un período de diez (10) meses y quince (15) días.</t>
  </si>
  <si>
    <t>Contratar el servicio de transporte terrestre de pasajeros con el fin de facilitar el desplazamiento de los estudiantes y docentes para la realización de las prácticas académicas programadas durante el periodo académico A del año 2020 y transportar administrativos para distintas actividades en los centros de práctica de la IES CINOC.</t>
  </si>
  <si>
    <t>Contratar el servicio de transmisión de datos de Internet banda ancha mediante fibra óptica para la atención del servicio Académico y administrativo de la IES CINOC Sede Central y extensiones de Manzanares y Marquetalia y por medio de radio enlace punto a punto para los centros de prácticas Centro de la Madera y Granja San José.</t>
  </si>
  <si>
    <t>Contratar el suministro de alimentación para la realización de actividad de Plan de Bienestar Institucional y Estudiantil, actividades institucionales como consejo directivo, reuniones con estudiantes y funcionarios, actividades de extensión y ceremonia de grados solemnes para el periodo A 2020</t>
  </si>
  <si>
    <t>Contratar la adquisición de papelería y útiles de escritorio para año 2020 de la IES CINOC.</t>
  </si>
  <si>
    <t>Contratar el suministro de combustible (gasolina corriente) Y lubricantes para las guadañas y motosierra de la institución</t>
  </si>
  <si>
    <t>Contratar el servicio de Fotocopias a blanco y negro, tamaño carta y oficio.</t>
  </si>
  <si>
    <t>Contratar por el termino de cuatro meses (4) un Técnico en contabilidad para el apoyo en el área de Contabilidad y Pagaduría de la IES CINOC</t>
  </si>
  <si>
    <t>Contratar por un término de cinco meses (5) a un Tecnólogo en Gestión Contable y Tributaria o áreas a fines, para el área de Contratación de la entidad, con el fin de apoyar las labores de planeación contractual de la IES CINOC, principalmente en la ejecución de proyectos de Planes de Fomento a la Calidad, 2019, 2020.</t>
  </si>
  <si>
    <t>Contratar la revisión de forma y gramática y publicación de libro científico, libro de memorias y revista virtual de las ponencias derivadas del Congreso Internacional de Investigación, Desarrollo, Ruralidad y Paz. (Planes de fomento).</t>
  </si>
  <si>
    <t>Contratar la compra de repuestos de tintas y tóner para las impresoras de propiedad de la IES CINOC</t>
  </si>
  <si>
    <t>Contratar la adquisición de una base de datos científica multitemas, que contenga, libros, artículos de revistas indexadas. (planes de fomento).</t>
  </si>
  <si>
    <t>Contratar la compra de elementos de aseo</t>
  </si>
  <si>
    <t>Contratar el servicio de alimentación y hospedaje por una noche para 15 conferencistas en el municipio de Pensilvania Caldas, para la reunión logística de RREDSI pre encuentro departamental de semilleros de investigación (o feria regional).</t>
  </si>
  <si>
    <t>Contratar póliza de seguro estudiantil de accidentes personales por término de un año</t>
  </si>
  <si>
    <t>Contratación de una actividad de capacitación dirigida a los colaboradores de la IES CINOC en los temas de trabajo en equipo y comunicación interna bajo la metodología de los 4 colores.</t>
  </si>
  <si>
    <t>Contratar la compra de materiales para la realización del XII encuentro de semilleros de investigación de RREDSI y el V encuentro departamental de DELFIN, eventos que se encuentran aunados a la feria subregional.</t>
  </si>
  <si>
    <t>Contratación de servicio de alimentación a todo costo para la ejecución de actividades del proyecto de Fortalecimiento de políticas y estrategias de bienestar institucional y permanencia estudiantil en la IES CINOC, en las actividades 1, 2 y 3 de las líneas de bienestar y permanencia, establecidas en el plan de fomento a la calidad 2019.</t>
  </si>
  <si>
    <t>Contratación de la ampliación del área de sistema de producción agroforestal establecida en el proyecto denominado “Agro sistemas a escala de producción campesina en el CTT la Granja a partir de procesos creativos” en desarrollo de la fase I del proyecto.</t>
  </si>
  <si>
    <t>Contratar la adquisición de equipamiento para actividades académicas del equipo docente del programa agropecuario de la IES-CINOC, en concordancia con los procesos de modernización para el mejoramiento de los procesos educativos y servicios ofrecidos por la institución en el oriente de Caldas</t>
  </si>
  <si>
    <t>Contratación para la compra de elementos de bioseguridad e insumos necesarios para aplicar los protocolos emitidos por el Ministerio de Salud frente a la pandemia del COVID-19.</t>
  </si>
  <si>
    <t>Contratar el suministro de elementos deportivos para la realización de actividades propias del Plan de fomento a la calidad línea de Bienestar y permanencia, desarrollo de la Actividad 1: Fortalecimiento del enfoque integral, inclusivo y de equidad.</t>
  </si>
  <si>
    <t>Contratar el servicio de una empresa de artes gráficas para el diseño, diagramación e impresión de los elementos necesarios para el desarrollo del proyecto:” maleta de herramientas de investigación en el aula para jóvenes rurales</t>
  </si>
  <si>
    <t>Contratar la adquisición de elementos requeridos para el mantenimiento general de los bienes de la IES CINOC, elementos de bioseguridad para Covid-19 y otros elementos de ferretería.</t>
  </si>
  <si>
    <t>Contratar la compra de elementos de salubridad para la realización de actividades propias de bienestar con la comunidad académica, según lo enmarcado en el Plan de Bienestar Estudiantil e Institucional 2020</t>
  </si>
  <si>
    <t>Contratar la adquisición de kits de herramientas didácticas para desarrollar la creatividad, innovación y resolución de problemas de los estudiantes de los programas del área empresarial ofertados por la IES CINOC.</t>
  </si>
  <si>
    <t>INTERVENTORIA TECNICA, ADMINISTRATIVA, AMBIENTAL Y FINANCIERA PARA LA DEMOLICIÓN EN FORMA SEGURA A NIVEL DE PISO CON EXPLOSIVOS CONTROLADOS CON SISTEMA DE IMPLOSIÓN EN EL EDIFICIO BLOQUE B DE LA SEDE CENTRAL IES-CINOC Y EL RETIRO DE ESCOMBROS</t>
  </si>
  <si>
    <t>Contratar el servicio de Mantenimiento del área del vivero ubicado en el Centro de la Madera de la IES CINOC</t>
  </si>
  <si>
    <t>Contratar el servicio de levantamiento de planos y mapa infográfico en el proyecto denominado “Agro sistemas a escala de producción campesina en el CTT la granja a partir de procesos creativos” fase I”.</t>
  </si>
  <si>
    <t>Contratar la revisión de forma, estilos de citación, gramática, y publicación de 3 artículos en revista indexadas reconocida por COLCIENCIAS.</t>
  </si>
  <si>
    <t>Contratar la compra de bibliografía física para la realización de las actividades académicas de los equipos docentes de las diferentes áreas de la IES CINOC en concordancia con los procesos de modernización para el mejoramiento de los procesos educativos y servicios ofrecidos por la institución en el oriente de Caldas</t>
  </si>
  <si>
    <t>Contratar la adquisición de equipos e insumos para desarrollo de la propuesta investigativa apícola en la IES-CINOC, en concordancia con los procesos de fomento a la investigación</t>
  </si>
  <si>
    <t>“Póliza de salarios, prestaciones sociales, e indemnizaciones y póliza de cumplimiento como garantías para el perfeccionamiento del convenio celebrado entre la Institución de Educación Superior Colegio Integrado Nacional Oriente de Caldas – IES CINOC y la Federación Nacional de Cafeteros de Colombia - Comité Departamental de Cafeteros de Caldas”.</t>
  </si>
  <si>
    <t>Contratación del servicio de portería diurna del edificio de la sede central de la IES CINOC por un período de cinco (05) meses veinte (20) días.</t>
  </si>
  <si>
    <t>“Contratar el servicio de instalación y montaje para la implementación de soluciones de energías limpias para agrosistemas dentro del proyecto de investigación “Ambientes Creativos a escala de producción campesina en el CTT La Granja”, desarrollado por la IES-CINOC”.</t>
  </si>
  <si>
    <t>Contratar el servicio de construcción y adecuación de instalaciones para el desarrollo de la propuesta investigativa apícola en la IES-CINOC, en concordancia con los procesos de fomento a la investigación</t>
  </si>
  <si>
    <t>Contratar la compra de Kits para el desarrollo de la investigación y la innovación desde la línea de investigación de desarrollo rural, tecnologías y mercado y la línea agroforestal.</t>
  </si>
  <si>
    <t>Contratar la compra de programas para la investigación como Atlas.ti 8 Windows y NVIVO 12 PLUS y vinculación por dos años a la plataforma CANVA PRO, con el fin de fortalecer los procesos investigativos.</t>
  </si>
  <si>
    <t>JHONNIER PARRA GALLEGO</t>
  </si>
  <si>
    <t>MARTHA IRENE CASTAÑEDA CARDONA</t>
  </si>
  <si>
    <t>COOPERATIVA DE TRANSPORTES DE MANZANARES</t>
  </si>
  <si>
    <t>CALDAS DATA COMPANY LTDA</t>
  </si>
  <si>
    <t>HOTEL COMERCIAL COLIBRI S.A.S</t>
  </si>
  <si>
    <t>MOLANO LONDOÑO E HIJOS SAS</t>
  </si>
  <si>
    <t xml:space="preserve">OMAYRA LILIANA MARÍN GALVIS </t>
  </si>
  <si>
    <t>LEIDY LILIANA MEJIA GARCIA</t>
  </si>
  <si>
    <t>EF BUSINESS OUTSOURCING S.A.S</t>
  </si>
  <si>
    <t>RAMIRO BAUTISTA CACERES</t>
  </si>
  <si>
    <t>CENGAGE LEARNING DE COLOMBIA S.A.S.</t>
  </si>
  <si>
    <t>JORGE LUIS CASAS OCHOA</t>
  </si>
  <si>
    <t>YENNIFER ALEXANDRA PEÑA GARCÍA</t>
  </si>
  <si>
    <t xml:space="preserve">OTILIA DEL PILAR MORALES </t>
  </si>
  <si>
    <t>JOSÉ JAVIER OSPINA MARIN</t>
  </si>
  <si>
    <t>SOCIEDAD INTEGRAL DE SUMINISTROS SIS S.A.S</t>
  </si>
  <si>
    <t xml:space="preserve">MORALES GIRALDO OILIA DEL PILAR </t>
  </si>
  <si>
    <t xml:space="preserve">ARBELAEZ ARCILA JUAN PABLO </t>
  </si>
  <si>
    <t xml:space="preserve">EF BUSINESS OUTSORSING S.A.S </t>
  </si>
  <si>
    <t>NEUROTIENDA S.A.S</t>
  </si>
  <si>
    <t>PROYECTOS CIVILES Y TECNOLOGICOS S.A.S</t>
  </si>
  <si>
    <t xml:space="preserve">VILLADA BARCO GUSTAVO </t>
  </si>
  <si>
    <t xml:space="preserve">TALLER DE REFORMAS Y ARQUITECTURA 
      SOSTENIBLE S.A.S
</t>
  </si>
  <si>
    <t>SCIENTOMETRICS E RESEARCHING CONSULTING GROUP S.A.S.</t>
  </si>
  <si>
    <t>DISTRIBUIDORA COMERCIAL DIDÁCTICA S.A.S.</t>
  </si>
  <si>
    <t>FABIO EDUARDO RUIZ ARBELAEZ</t>
  </si>
  <si>
    <t>ABELARDO SANTA CARDONA</t>
  </si>
  <si>
    <t>PLANOS Y PLANAS CORPORACION</t>
  </si>
  <si>
    <t>TENDERS COLOMBIA S.A.S.</t>
  </si>
  <si>
    <t>CIENYTEC LTDA</t>
  </si>
  <si>
    <t xml:space="preserve">DIEGO ARMANDO VARGAS SALAZAR </t>
  </si>
  <si>
    <t xml:space="preserve">MAIRA ALEJNADRA TORRES ARROYAVE </t>
  </si>
  <si>
    <t xml:space="preserve">JEFE DIVISIÓN ADMINISTRATIVA Y FINANCIERA </t>
  </si>
  <si>
    <t xml:space="preserve">DIEGO ANGELO RESTREPO ZAPATA </t>
  </si>
  <si>
    <t xml:space="preserve">COORDINADO DE INVESTIGACIÓN </t>
  </si>
  <si>
    <t xml:space="preserve">ALMACENISTA </t>
  </si>
  <si>
    <t xml:space="preserve">COORDINADOR DE INVESTIGACIÓN </t>
  </si>
  <si>
    <t>ANA MARÍA MONTOYA VÉLEZ</t>
  </si>
  <si>
    <t xml:space="preserve">COORDINADORA UNIVERSIDAD EN EL CAMPO </t>
  </si>
  <si>
    <t xml:space="preserve">CLAUDIA MILENA ZULUAGA LÓPEZ </t>
  </si>
  <si>
    <t>GERSON ORIOL TAPASCO ÁLZATE</t>
  </si>
  <si>
    <t xml:space="preserve">COORDINADOR INVESTIGACIÓN </t>
  </si>
  <si>
    <t>GLORIA MARIA OSPINA ARISTIZÁBAL</t>
  </si>
  <si>
    <t>SECRETARIA DE BIBLIOTECA Y CORRESPONDENCIA</t>
  </si>
  <si>
    <t xml:space="preserve">NIXON CUEVA MÁRQUEZ </t>
  </si>
  <si>
    <t xml:space="preserve">FREDY MAURICIO AGUIRRE LÓPEZ </t>
  </si>
  <si>
    <t>DIEGO ÁNGELO RESTREPO ZAPATA</t>
  </si>
  <si>
    <t>04/02/2020</t>
  </si>
  <si>
    <t>06/02/2020</t>
  </si>
  <si>
    <t>07/02/2020</t>
  </si>
  <si>
    <t>17/02/2020</t>
  </si>
  <si>
    <t>19/02/2020</t>
  </si>
  <si>
    <t>03/03/2020</t>
  </si>
  <si>
    <t>05/03/2020</t>
  </si>
  <si>
    <t>09/03/2020</t>
  </si>
  <si>
    <t>30/03/2020</t>
  </si>
  <si>
    <t>02/04/2020</t>
  </si>
  <si>
    <t>14/04/2020</t>
  </si>
  <si>
    <t>21/04/2020</t>
  </si>
  <si>
    <t>20/04/2020</t>
  </si>
  <si>
    <t>22/04/2020</t>
  </si>
  <si>
    <t>30-04-2020</t>
  </si>
  <si>
    <t>11-05-2020</t>
  </si>
  <si>
    <t>05-05-2020</t>
  </si>
  <si>
    <t>20-05-2020</t>
  </si>
  <si>
    <t>21-05-2020</t>
  </si>
  <si>
    <t>28-05-2020</t>
  </si>
  <si>
    <t>02-06-2020</t>
  </si>
  <si>
    <t>04-06-2020</t>
  </si>
  <si>
    <t>17-06-2020</t>
  </si>
  <si>
    <t>26-06-2020</t>
  </si>
  <si>
    <t>23-06-2020</t>
  </si>
  <si>
    <t>01-07-2020</t>
  </si>
  <si>
    <t>30-06-2020</t>
  </si>
  <si>
    <t>06-07-2020</t>
  </si>
  <si>
    <t>JULIO 24 DE 2020</t>
  </si>
  <si>
    <t>Contratar el servicio de transporte terrestre de pasajeros con el fin de facilitar el desplazamiento de los estudiantes y docentes para la realización de las prácticas académicas programadas durante el periodo académico B del año 2020.</t>
  </si>
  <si>
    <t>OPS-117-2020</t>
  </si>
  <si>
    <t>JULIO 31 DE 2020</t>
  </si>
  <si>
    <t>COOPERATIVA DE TRANSPORTADORES DE MANZANARES “COOTRAMAN”</t>
  </si>
  <si>
    <t xml:space="preserve">LUZ MARINA GONZÁLEZ LÓPEZ   </t>
  </si>
  <si>
    <t>AGOSTO 05 DE 2020</t>
  </si>
  <si>
    <t>Contratar la revisión y corrección de forma, gramática, citación, estilo, Diseño de portada, contra portada y contenido, ISBN a nombre de la editorial IES-CINOC en la publicación de un libro científico resultado de Investigación y un manual contable e impresión de los textos y material publicitario relacionado.</t>
  </si>
  <si>
    <t>OC-127-2020</t>
  </si>
  <si>
    <t>Contratar la renovación de licenciamiento anual para los productos Office Profesional Plus, licencias de antivirus de la IES CINOC y Sistema operativo para Servidor SyScafe.</t>
  </si>
  <si>
    <t>AGOSTO 12 DE 2020</t>
  </si>
  <si>
    <t>AGOSTO 24 DE 2020</t>
  </si>
  <si>
    <t xml:space="preserve">LEIDY JOHANA MONTOYA CARDONA </t>
  </si>
  <si>
    <t>JOSÉ LEONARDO GIRALDO GÓMEZ</t>
  </si>
  <si>
    <t>AGOSTO 21 DE 2020</t>
  </si>
  <si>
    <t>OPS-131-2020</t>
  </si>
  <si>
    <t>AGOSTO 31 DE 2020</t>
  </si>
  <si>
    <t>EDITORIAL WRITERS´BOOK COMPANY S.A.S.</t>
  </si>
  <si>
    <t xml:space="preserve">DIEGO ÁNGELO RESTREPO ZAPATA   </t>
  </si>
  <si>
    <t>Compra de insumos para el mantenimiento de los equipos de apoyo a la academia de la IES CINOC.</t>
  </si>
  <si>
    <t>AGOSTO 26 DE 2020</t>
  </si>
  <si>
    <t>Contratar la compra de insumos y elementos para el mantenimiento de proyectos, académicos, investigación e instalaciones del Centro de Transferencias Tecnológicas (granja).</t>
  </si>
  <si>
    <t>SEPTIEMBRE 01 DE 2020</t>
  </si>
  <si>
    <t>OC-139-2020</t>
  </si>
  <si>
    <t>SEPTIEMBRE 14 DE 2020</t>
  </si>
  <si>
    <t>SEBASTIÁN VARGAS PAMPLONA</t>
  </si>
  <si>
    <t>COORDINADORA DE LA GRANJA</t>
  </si>
  <si>
    <t>Compra de equipamiento básico para grabación de video enmarcado en el Plan Variable de Visibilidad, comunicaciones y difusión institucional de la IES CINOC.</t>
  </si>
  <si>
    <t>0C-140-2020</t>
  </si>
  <si>
    <t xml:space="preserve">GRUPO CAF TECNOLOGIA S.A.S. </t>
  </si>
  <si>
    <t>Contratar la compra de insumos para colecciones biológicas a nivel de Herbario.</t>
  </si>
  <si>
    <t>SEPTIEMBRE 17 DE 2020</t>
  </si>
  <si>
    <t>OC-142-2020</t>
  </si>
  <si>
    <t>SEPTIEMBRE 25 DE 2020</t>
  </si>
  <si>
    <t>LUISA FERNANDA REYES DE LOS RIOS</t>
  </si>
  <si>
    <t xml:space="preserve">DIEGO ANGELO ZAPATA RESTREPO </t>
  </si>
  <si>
    <t>C-001-2020</t>
  </si>
  <si>
    <t>C-002-2020</t>
  </si>
  <si>
    <t>C-003-2020</t>
  </si>
  <si>
    <t>C-004-2020</t>
  </si>
  <si>
    <t>C-005-2020</t>
  </si>
  <si>
    <t>C-006-2020</t>
  </si>
  <si>
    <t>C-007-2020</t>
  </si>
  <si>
    <t>C-008-2020</t>
  </si>
  <si>
    <t>C-012-2020</t>
  </si>
  <si>
    <t>C-013-2020</t>
  </si>
  <si>
    <t>C-016-2020</t>
  </si>
  <si>
    <t>C-017-2020</t>
  </si>
  <si>
    <t>C-018-2020</t>
  </si>
  <si>
    <t>C-019-2020</t>
  </si>
  <si>
    <t>C-020-2020</t>
  </si>
  <si>
    <t>C-024-2020</t>
  </si>
  <si>
    <t>C-021-2020</t>
  </si>
  <si>
    <t>C-022-2020</t>
  </si>
  <si>
    <t>C-023-2020</t>
  </si>
  <si>
    <t>C-026-2020</t>
  </si>
  <si>
    <t>C-027-2020</t>
  </si>
  <si>
    <t>C-029-2020</t>
  </si>
  <si>
    <t>C-030-2020</t>
  </si>
  <si>
    <t>C-031-2020</t>
  </si>
  <si>
    <t>C-032-2020</t>
  </si>
  <si>
    <t>C-033-2020</t>
  </si>
  <si>
    <t>C-035-2020</t>
  </si>
  <si>
    <t>C-040-2020</t>
  </si>
  <si>
    <t>C-039-2020</t>
  </si>
  <si>
    <t>C-043-2020</t>
  </si>
  <si>
    <t>C-044-2020</t>
  </si>
  <si>
    <t>C-046-2020</t>
  </si>
  <si>
    <t>C-047-2020</t>
  </si>
  <si>
    <t>C-059-2020</t>
  </si>
  <si>
    <t>C-060-2020</t>
  </si>
  <si>
    <t>C-061-2020</t>
  </si>
  <si>
    <t>C-064-2020</t>
  </si>
  <si>
    <t>C-069-2020</t>
  </si>
  <si>
    <t>C-066-2020</t>
  </si>
  <si>
    <t>C-067-2020</t>
  </si>
  <si>
    <t>C-070-2020</t>
  </si>
  <si>
    <t>C-071-2020</t>
  </si>
  <si>
    <t>C-074-2020</t>
  </si>
  <si>
    <t>C-075-2020</t>
  </si>
  <si>
    <t>C-076-2020</t>
  </si>
  <si>
    <t>C-077-2020</t>
  </si>
  <si>
    <t>C-078-2020</t>
  </si>
  <si>
    <t>C-081-2020</t>
  </si>
  <si>
    <t>C-082-2020</t>
  </si>
  <si>
    <t>C-084-2020</t>
  </si>
  <si>
    <t>C-085-2020</t>
  </si>
  <si>
    <t>C-092-2020</t>
  </si>
  <si>
    <t>C-093-2020</t>
  </si>
  <si>
    <t>C-094-2020</t>
  </si>
  <si>
    <t>C-095-2020</t>
  </si>
  <si>
    <t>C-096-2020</t>
  </si>
  <si>
    <t>C-098-2020</t>
  </si>
  <si>
    <t>C-099-2020</t>
  </si>
  <si>
    <t>C-100-2020</t>
  </si>
  <si>
    <t>C-101-2020</t>
  </si>
  <si>
    <t>C-103-2020</t>
  </si>
  <si>
    <t>Contratar por un término de ocho meses (8) a una tecnóloga en Gestión Contable y Tributaria para el área de Contratación de la Entidad, con el fin de apoyar las labores de planeación contractual de la IES CINOC.</t>
  </si>
  <si>
    <t>Contratar por el termino de nueve meses y medio (9.5) un Contador público para el apoyo profesional en el área de Presupuesto, Contabilidad y Pagaduría de la IES CINOC.</t>
  </si>
  <si>
    <t>Contratación por un término de once (11) meses a un Tecnólogo en Sistemas para el servicio de mantenimiento de los equipos de cómputo, video beam e impresoras entre otros de propiedad de la IES CINOC, en la Sede Central, centros de práctica (Granja San José y CDM) y las extensiones de Manzanares y Marquetalia, y el montaje y mantenimiento de redes de cómputo para las sede central y salas de sistemas de propiedad de la institución.</t>
  </si>
  <si>
    <t>Formulación y orientación de un diplomado en didáctica y evaluación desde el uso de TIC en el aula.</t>
  </si>
  <si>
    <t>Contratar por un término de cinco (5) meses el servicio de apoyo en el área de Mercadeo y Publicaciones de la entidad con el fin de ejecutar los Planes de Mercadeo y de Comunicaciones del año 2020.</t>
  </si>
  <si>
    <t>Contratar por el termino de ocho (8) meses un Tecnólogo en Gestión de Empresas  o carreras afines, con mínimo 6 meses de experiencia en apoyo a los procesos de autoevaluación con fines de acreditación de programas de pregrado para realizar el apoyo asistencial en la ejecución  del cronograma de autoevaluación con fines de acreditación de los programas de la entidad durante el año 2020.</t>
  </si>
  <si>
    <t>Contratar a un tecnólogo en el área contable por diez punto cinco (10.5) meses para apoyar en la ejecución de las actividades operativas de liquidación de nómina, seguridad social e información laboral del área de talento humano de la IES CINOC.</t>
  </si>
  <si>
    <t>Contratar un Ingeniero Industrial por siete (7) meses para la elaboración de los estudios necesarios para el rediseño de la estructura organizacional de la IES CINOC y propuesta de planta de empleos temporales.</t>
  </si>
  <si>
    <t>Contratar un Tecnólogo en Sistemas informáticos o afines por un término de diez punto cinco (10.5) meses para apoyar la ejecución del Modelo de B_learning en su fase de implementación principalmente como Gestor Tecnológico enfocado a:  búsqueda y capacitación docentes en herramientas TIC, Apoyo en temas de desarrollo de contenidos didácticos para la virtualidad y curaduría de contenidos  para   apoyo de la presencialidad y migración paulatina hacia el B-learning,  elaboración, refinación y difusión de políticas relacionadas con las TIC y el proyecto B-Learning.</t>
  </si>
  <si>
    <t>Contratar un (1) Tecnólogo en Sistemas informáticos o áreas afines por un término de Diez puntos cinco (10.5) meses, para apoyar la ejecución del Modelo de B_learning en su fase de implementación principalmente como Administrador Plataforma Moodle CINOC y del Servidor Web donde está alojada la plataforma.</t>
  </si>
  <si>
    <t>Contratar un profesional en el área de psicología por un periodo de 10.5 meses para dar continuidad del proyecto de fomento a la permanencia estudiantil en la línea de apoyo psicosocial y orientación vocacional con los estudiantes de la IES CINOC.</t>
  </si>
  <si>
    <t>Contratar un profesional con Licenciatura en Educación Básica con Énfasis en Educación Física Recreación y Deportes por un periodo de 10.5 meses para el proyecto de fomento a la permanencia estudiantil en la línea estratégica de fomento del deporte y la recreación de la comunidad académica de la IES CINOC.</t>
  </si>
  <si>
    <t>Contratar un técnico laboral en salud ocupacional o seguridad y salud en el trabajo por diez puntos cinco (10.5) meses para apoyar en la ejecución de las actividades y procedimientos del sistema de gestión de seguridad y salud en el trabajo del IES CINOC.</t>
  </si>
  <si>
    <t>Contratar por un término de 10.5 meses a un tecnólogo en sistemas informáticos con el fin de consolidar toda la información generada en los proyectos de investigación, líneas grupos y semilleros, en bases de datos y apoyar los procedimientos del departamento de investigación de la IES CINOC.</t>
  </si>
  <si>
    <t>Contratar una persona natural Técnico Profesional en Informática y Sistemas por periodo de cinco (5) meses para realizar el proceso de ajuste y mejoramiento de información en la plataforma HECAA.</t>
  </si>
  <si>
    <t>Contratar un Profesional en Administración de Negocios Internacionales por un periodo de cinco meses, para dar continuidad al Proyecto del Modelo de Emprendimiento Regional iniciado en noviembre de 2019, establecido en los planes de fomento a la calidad 2019-2022.</t>
  </si>
  <si>
    <t>Contratar un profesional para acompañar los procesos con el semillero y el grupo de investigación por un tiempo de diez (10) meses y doce (12) días, líneas contempladas en el proyecto de recursos CREE contratación de formadores para estudiantes del semillero. Asimismo, vinculado a la línea identificación de perfiles y formadores de ayuda a los docentes investigadores.</t>
  </si>
  <si>
    <t>Contratar un Técnico Profesional en área agropecuaria o afines, por un periodo de 5 meses para apoyar la ejecución de las actividades del Plan de Fomento a la Calidad de la Educación Superior, en su línea ruralidad y regionalización, año 2020, ACTIVIDADES 2 Y 3.</t>
  </si>
  <si>
    <t>Contratar un técnico de apoyo por un periodo de 10 meses, para apoyo en labores operativas para el proyecto de fomento a la permanencia estudiantil en las líneas estratégicas con la comunidad académica de la Institución de Educación Superior Colegio Integrado Nacional Oriente De Caldas.</t>
  </si>
  <si>
    <t>Contratar por el término de ocho puntos cinco (8.5) meses del servicio de webmaster y actividades de apoyo en la coordinación de prensa de la institución como parte del Plan de Mercadeo y de Comunicaciones institucional.</t>
  </si>
  <si>
    <t>Contratar una tecnóloga de apoyo en sistemas informáticos por un periodo de 3 meses, con el fin de consolidar toda la información de las actividades iniciales de la línea de Permanencia, Actividad 3; Implementación del observatorio de graduados en bases de datos y apoyar los procedimientos del área de bienestar, establecidas en el plan de fomento a la calidad 2019.</t>
  </si>
  <si>
    <t>Contratar un profesional en Trabajo Social por un periodo de tres meses, para actividades del proyecto de Fortalecimiento de políticas y estrategias de bienestar institucional y permanencia estudiantil en la IES CINOC, en las actividades 1, y 2 de las líneas de bienestar y permanencia, establecidas en el plan de fomento a la calidad 2019.</t>
  </si>
  <si>
    <t>Contratar un profesional con Licenciatura en Educación Básica con Énfasis en Educación Física Recreación y Deportes por un periodo de cuatro meses, para desarrollo de la Actividad 1: Fortalecimiento del enfoque integral, inclusivo y de equidad, establecida en el plan de fomento a la calidad 2020.</t>
  </si>
  <si>
    <t>Contratar un profesional con filosofía y letras por un periodo de 9.5 meses para el proyecto de fomento a la permanencia estudiantil en la línea estratégica de fomento del deporte y la recreación de la comunidad académica de la Institución de Educación Superior Colegio Integrado Nacional Oriente De Caldas.</t>
  </si>
  <si>
    <t>Contratar un profesional en Psicología, para actividades del proyecto de Fortalecimiento de políticas y estrategias de bienestar institucional y permanencia estudiantil en la IES CINOC, en las actividades 1, y 2 de las líneas de bienestar y permanencia, y en la actividad 1 del Fortalecimiento de Regionalización y Fomento de la Educación Superior Rural establecidas en el plan de fomento a la calidad 2019.</t>
  </si>
  <si>
    <t>Contratar un abogado especialista en Derecho Administrativo que preste los servicios de asesoría jurídica en los procesos contractuales y administrativos que se realizan en la Institución con el propósito de mejorar la gestión administrativa de la IES CINOC.</t>
  </si>
  <si>
    <t>Contratar a un Profesional Ingeniero Agrónomo para estructurar el “Modelo de Investigación Educativo Agrorural”, establecido en el Plan de Fomento a la Calidad 2019.</t>
  </si>
  <si>
    <t>Contratar un técnico de apoyo a MIC en el diseño de piezas comunicativas para la ejecución de las actividades de mercadeo, información y comunicaciones de la IES CINOC.</t>
  </si>
  <si>
    <t>Contratar una Tecnóloga en Gestión Contable y Tributaria para el área de Contratación de la entidad, con el fin de apoyar las labores de planeación contractual de la IES CINOC.</t>
  </si>
  <si>
    <t>Contratar un apoyo en al área de Registro y Control Académico de la IES CINOC, por el proceso de inducción a la funcionaria Liza María Torralba Herrera.</t>
  </si>
  <si>
    <t>Contratar la revisión de forma y gramática y publicación de artículos en revista indexada.</t>
  </si>
  <si>
    <t>Contratar un profesional de apoyo para fortalecer el banco de proyectos de investigación y gestión de los mismos con conocimiento en plataforma MGA. en cumplimiento de la Actividad N° 7 relacionada con “Desarrollar seminarios en paradigmas y metodologías de investigación (capacitar a los docentes y estudiantes vinculados al grupo y semilleros de investigación)” de la línea de investigación del PFC 2019.</t>
  </si>
  <si>
    <t>Contratar el servicio de apoyo para realizar el aseo en la Sede Central y Centro de la Madera de la IES CINOC.</t>
  </si>
  <si>
    <t>Contratar servicio de conectividad denominado Neg Inesperado Especial 15GB el cual consiste en minutos y mensajes de texto a todo operador ilimitado, capacidad de 15 GB de navegación, al consumir las GB contará ilimitadamente con Whatsapp, Facebook y Correo electrónico ilimitado, para el desarrollo de actividades académicas de virtualización como complemento en la actividad 1 del Fortalecimiento de Regionalización y Fomento de la Educación Superior Rural establecidas en el plan de fomento a la calidad 2019</t>
  </si>
  <si>
    <t>Contratar un Ingeniero Civil para apoyar a la institución en la planeación, ejecución y control de los proyectos de mejoramiento de infraestructura física de 2020 del Colegio Integrado Nacional Oriente de Caldas</t>
  </si>
  <si>
    <t>Contratar el servicio de desinfección de instalaciones en el marco de los protocolos de bioseguridad que permitan la reapertura de la sede central de la IES CINOC, cerradas por medidas de contingencia ante la pandemia de COVID-19</t>
  </si>
  <si>
    <t>Contratar la realización del análisis de laboratorio de las muestras de los Bioles de la investigación denominada “Determinar la Compatibilidad y el Tiempo de Supervivencia de Cuatro Microorganismos Benéficos de uso agrícola; Trichoderma harzianum, Metarhizium anisopliae, Beauveria bassiana, Paecilomyces lilacinus en Bioles”.</t>
  </si>
  <si>
    <t>Contratar un tecnólogo de apoyo en sistemas informáticos, con el fin de consolidar toda la información de las actividades iniciales de la línea de Permanencia, Actividad 3; Implementación del observatorio de graduados en bases de datos y apoyar los procedimientos del área de bienestar, establecidas en el plan de fomento a la calidad 2019.</t>
  </si>
  <si>
    <t>Contratar el servicio de apoyo para realizar las actividades de aseo a las baterías sanitarias de la Sede Central de la IES CINOC</t>
  </si>
  <si>
    <t>Contratar el servicio de apoyo para realizar las actividades de aseo en las áreas comunes de la Sede Central de la IES CINOC</t>
  </si>
  <si>
    <t>Contratar el servicio de entrega, envío y distribución de correspondencia para el Colegio Integrado Nacional Oriente de Caldas y las Extensiones de Manzanares y Marquetalia, durante la vigencia 2020</t>
  </si>
  <si>
    <t>Contratar la adquisición de las herramientas didácticas Innovatrón y Súper Ideas, para el desarrollo de la creatividad, innovación y resolución de problemas de los estudiantes de los programas del área empresarial ofertados por la IES CINOC</t>
  </si>
  <si>
    <t>Contratar la capacitación en investigación e innovación desde lo complejo para estudiantes y docentes del semillero de investigación</t>
  </si>
  <si>
    <t>Contratar el servicio del análisis físico Químicos de 100 muestras de suelo, caracterización tipo III pH – N° - MO – P - K – Ca – Mg – Al – CIC – Fe – Mn – Zn – Cu – B – S – Textura de Bouyoucos (Ar – L – A, Clasificación USDA) (TB), en el marco del proyecto de investigación denominado “Determinar la variabilidad espacial de la fertilidad del suelo en el Centro de Transferencia Tecnológico La Granja por medio de técnicas geoestadísticas y de minería de datos” desarrollado por la IES CINOC</t>
  </si>
  <si>
    <t>Contratar la ejecución logística de dos eventos virtuales, (SIMPOSIOS) que propendan por el fortalecimiento de las habilidades investigativas, apropiación social del conocimiento por medio de plataformas virtuales</t>
  </si>
  <si>
    <t>Contratar a un tecnólogo profesional para la elaboración de mapas temático y así mismo la elaboración, aplicación, tabulación y análisis de encuestas, que sirvan como base para el desarrollo metodológico del proyecto de investigación titulado “Determinación del uso recomendable del uso del suelo como estrategia de adaptación al cambio climático en la microcuenca el Congal en el municipio de Pensilvania departamento de Caldas</t>
  </si>
  <si>
    <t>Contratar un Técnico Profesional en Procesos Empresariales o áreas afines para realizar el apoyo asistencial en la ejecución del cronograma de autoevaluación con fines de acreditación de los programas de la entidad durante el año 2020</t>
  </si>
  <si>
    <t>Contratar un Técnico Profesional en Técnicas Forestales para apoyar las actividades de recolección de información en el campo y su respectiva tabulación para el proyecto de investigación “Análisis sobre el aprovechamiento de los residuos del plátano, como materia prima para la producción de materiales biodegradables y artesanías</t>
  </si>
  <si>
    <t>Contratar el Servidor Cloud VPS Linux para alojamiento plataforma Moodle www.cinocvirtual.edu.co por 1(uno) año, que garantice la funcionalidad de la plataforma Moodle 3.8+ con aproximadamente 450 usuarios concurrentes y del sitio web institucional www.iescinoc.edu.co</t>
  </si>
  <si>
    <t>Contratar un profesional en Trabajo Social para desarrollar actividades del proyecto de Fortalecimiento de políticas y estrategias de bienestar institucional y permanencia estudiantil en la IES CINOC, en las actividades 1, y 2 de las líneas de bienestar y permanencia, establecidas en el plan de fomento a la calidad 2019.</t>
  </si>
  <si>
    <t>Contratar el servicio de levantamiento fotogramétrico del Centro de Transferencia Tecnológica La Granja San José de la IES-CINOC</t>
  </si>
  <si>
    <t>Contratar la compra de una licencia propia MEKANO ERP con póliza por un año más 50 conexiones simultáneas al equipo servidor vía web</t>
  </si>
  <si>
    <t>Contratar por el término de cinco (5) meses y trece (13) días a un Técnico Profesional en Contabilidad Sistematizada para el apoyo en las áreas de Contabilidad y Pagaduría de la IES CINOC.</t>
  </si>
  <si>
    <t>Contratar un profesional para direccionar, Elaborar documentos necesarios, Asesorar y Apoyar el proceso de incorporación del Ciclo Profesional del área disciplinar de Agrobosques mediante la formulación del Programa Profesional de Ingeniería en Manejo de Agrobosques, articulado con el ciclo de Tecnología en Manejo de Sistemas de Agrobosques para ser presentado al Ministerio de Educación Nacional a partir de los requerimientos de condiciones específicas de los programas definidas en el decreto 1330 de 2019, así como el apoyo y seguimiento en los procesos subsecuentes hasta la obtención del registro calificado.</t>
  </si>
  <si>
    <t xml:space="preserve">Contratar un profesional para direccionar, Elaborar documentos necesarios, Asesorar y Apoyar el proceso de incorporación del Ciclo Profesional del área disciplinar de Contabilidad mediante la formulación del Programa Profesional de Contaduría Pública, articulado con el ciclo de Tecnología en Gestión Contable y Tributaria para ser presentado al Ministerio de Educación Nacional a partir de los requerimientos de condiciones específicas de los programas definidas en el decreto 1330 de 2019 así como el apoyo y seguimiento en los procesos subsecuentes hasta la obtención del registro calificado.  </t>
  </si>
  <si>
    <t>Contratación de un profesional en el área de ingeniería forestal con experiencia en docencia, para la construcción de material didáctico consistente en módulos de las asignaturas Producción Vegetal y Climatología, requeridos para optimizar el desarrollo de las labores académicas de los grupos de estudiantes rurales que hacen parte de la actividad 2: “Fortalecer los procesos académicos basados en actividades productivas, sociales, culturales y políticas de la región”, oferta directa en los corregimientos,  de la línea Ruralidad y Regionalización del Plan de Fomento a la Calidad.</t>
  </si>
  <si>
    <t>Contratar un profesional para direccionar, Elaborar documentos necesarios, Asesorar y Apoyar el proceso de incorporación del Ciclo Profesional del área disciplinar de Sistemas mediante la formulación del Programa Profesional de Ingeniería de Sistemas, articulado con el ciclo de Tecnología en Sistemas Informáticos para ser presentado al Ministerio de Educación Nacional a partir de los requerimientos de condiciones específicas de los programas definidas en el decreto 1330 de 2019, así como el apoyo y seguimiento en los procesos subsecuentes hasta la obtención del registro calificado.</t>
  </si>
  <si>
    <t>Contratar el análisis de suelo del centro de transferencias tecnológicas La Granja San José perteneciente a la IESCINOC.</t>
  </si>
  <si>
    <t>Contratar un profesional en administración de empresas para direccionar, Elaborar documentos necesarios, Asesorar y Apoyar el proceso de incorporación del ciclo profesional del área disciplinar de empresas mediante la formulación del programa profesional de Administración de Empresas, articulado con el ciclo de Tecnología en Gestión de Empresas para ser presentado al Ministerio de Educación Nacional a partir de los requerimientos de condiciones específicas de los programas definidas en el decreto 1330 de 2019, así como el apoyo y seguimiento en los procesos subsecuentes hasta la obtención del registro calificado.</t>
  </si>
  <si>
    <t>Contratar un profesional en Psicología para apoyar las actividades del proyecto de Fortalecimiento de políticas y estrategias de bienestar institucional y permanencia estudiantil en la IES CINOC, en las actividades 1, y 2 de las líneas de bienestar y permanencia, y en la actividad 1 del Fortalecimiento de Regionalización y Fomento de la Educación Superior Rural establecidas en el plan de fomento a la calidad 2019</t>
  </si>
  <si>
    <t>Contratación de un profesional en el área de Ingeniería Agrónoma con experiencia en docencia, para la construcción de material didáctico consistente en módulos de las asignaturas Conservación de Suelos y Edafología.</t>
  </si>
  <si>
    <t>Contratar el servicio de apoyo en el área de Mercadeo y Publicaciones de la entidad con el fin de continuar con la ejecución de los Planes de Mercadeo y de Comunicaciones del año 2020.</t>
  </si>
  <si>
    <t>UNIVERSIDAD CATOLICA DE MANIZALES</t>
  </si>
  <si>
    <t>LIZETH ANDREA ROMERO CUBIDES</t>
  </si>
  <si>
    <t>LOREN ALEXANDRA FERRARO GUERRA</t>
  </si>
  <si>
    <t>DANIE FELIPE RAIGOZA GONZALEZ</t>
  </si>
  <si>
    <t>KAROL MARCELA RAMIREZ BETANCUR</t>
  </si>
  <si>
    <t>ELIANA LOPEZ GIMENEZ</t>
  </si>
  <si>
    <t>JULIAN AUGUSTO ACOSTA AGUDELO</t>
  </si>
  <si>
    <t>JUAN DAVID MARIN JARAMILLO</t>
  </si>
  <si>
    <t>DIANA PAOLA ARISTIZABAL DUQUE</t>
  </si>
  <si>
    <t xml:space="preserve">MARIA ISABEL GIRALDO ARIAS </t>
  </si>
  <si>
    <t xml:space="preserve">RICARDO MONTOYA INFANTE </t>
  </si>
  <si>
    <t xml:space="preserve">JOSÉ EDWIN RAMÍREZ SÁNCHEZ </t>
  </si>
  <si>
    <t xml:space="preserve">ANA MARÍA HERRERA LÓPEZ </t>
  </si>
  <si>
    <t xml:space="preserve">INNOVA SCIENTIFIC S.A.S. </t>
  </si>
  <si>
    <t>MÓNICA ALEJANDRA TABARES</t>
  </si>
  <si>
    <t xml:space="preserve">YULIETH CRISTINA GARCÍA CARDONA </t>
  </si>
  <si>
    <t xml:space="preserve">COMUNICACIÓN CELULAR S.A. COMCEL S.A. </t>
  </si>
  <si>
    <t xml:space="preserve">IVÁN DARÍO RAMÍREZ CARDONA </t>
  </si>
  <si>
    <t xml:space="preserve">CUERPO DE BOMBEROS VOLUNTARIOS DE PENSILVANIA </t>
  </si>
  <si>
    <t xml:space="preserve">FUNDACIÓN DE ASESORIAS PARA EL SECTOR RURAL </t>
  </si>
  <si>
    <t xml:space="preserve">ALBA CECILIA ARISTIZABAL HERRERA </t>
  </si>
  <si>
    <t xml:space="preserve">DIANA PATRICIA HERNANDEZ NOREÑA </t>
  </si>
  <si>
    <t xml:space="preserve">CAMARA DE COMERCIO DE MANIZALES POR CALDAS </t>
  </si>
  <si>
    <t>MULTILAB AGROANALITICA S.A.S</t>
  </si>
  <si>
    <t xml:space="preserve"> PIEXITA STUDIO S.A.S.</t>
  </si>
  <si>
    <t>JORGE IVÁN HENAO LÓPEZ</t>
  </si>
  <si>
    <t xml:space="preserve">ANA MARÍA HERRERA LÓPEZ  </t>
  </si>
  <si>
    <t xml:space="preserve">YANETH LORENA ARIAS ARISTIZÁBAL </t>
  </si>
  <si>
    <t>CARLOS ARTURO ARBELÁEZ CANO</t>
  </si>
  <si>
    <t>APOLO INGENIERIA S.A</t>
  </si>
  <si>
    <t>YOBANI ALBERTO CIFUENTES GARCÍA</t>
  </si>
  <si>
    <t>JAVIER TRUJILLO OLAYA</t>
  </si>
  <si>
    <t xml:space="preserve">GABRIEL RUBIO VERA </t>
  </si>
  <si>
    <t xml:space="preserve">ADRIANA CAROLINA ROJAS MEJÍA </t>
  </si>
  <si>
    <t xml:space="preserve">JUAN CARLOS GONZALEZ TOBON </t>
  </si>
  <si>
    <t xml:space="preserve">TACLLA S.A.S.  </t>
  </si>
  <si>
    <t xml:space="preserve">JUAN CARLOS MUÑOZ MONTAÑO </t>
  </si>
  <si>
    <t>DIANA PAOLA ARISTIZÁBAL DUQUE</t>
  </si>
  <si>
    <t xml:space="preserve">BIBIANA BOTERO MEDINA </t>
  </si>
  <si>
    <t xml:space="preserve">VLADIMIR ALEJANDRO MONTES GUTIERREZ </t>
  </si>
  <si>
    <t>JEFE DE PLANEACIÓN</t>
  </si>
  <si>
    <t>JAMES IR SALAZAR TORRRES</t>
  </si>
  <si>
    <t>MAIRA ALEJADNRA TORRES ARROYAVE</t>
  </si>
  <si>
    <t>COORDINADOR DE PROYECCIÓN SOCIAL</t>
  </si>
  <si>
    <t xml:space="preserve">EDNA LILIANA CARMONA GUEVARA 
</t>
  </si>
  <si>
    <t>COORDINADORA INTERNACIONALIZACIÓN</t>
  </si>
  <si>
    <t>CARLOS AUGUSTO NICOLÁS OTALVARO TREJOS</t>
  </si>
  <si>
    <t xml:space="preserve">VICE-RECTOR ACADÉMICO </t>
  </si>
  <si>
    <t xml:space="preserve">JEFE TALENTO HUMANO </t>
  </si>
  <si>
    <t>CONRADO HERNÁNDEZ CASTAÑO</t>
  </si>
  <si>
    <t>JOSÉ ALEXANDER GODOY BAUTISTA</t>
  </si>
  <si>
    <t xml:space="preserve">JEFE DE PLANEACIÓN </t>
  </si>
  <si>
    <t>TÉCNICO ADMINISTRATIVO CTT</t>
  </si>
  <si>
    <t xml:space="preserve">JOSÉ ALEXANDER GODOY BAUTISTA </t>
  </si>
  <si>
    <t>CARLOS ANDRÉS GIL HIGINIO</t>
  </si>
  <si>
    <t>WILDER GARCÍA ARIAS</t>
  </si>
  <si>
    <t>VÍCTOR JULIO VALERO AGUIRRE</t>
  </si>
  <si>
    <t xml:space="preserve">ANA MARÍA MONTOYA VÉLEZ </t>
  </si>
  <si>
    <t xml:space="preserve">ANDREA MEJÍA DUQUE </t>
  </si>
  <si>
    <t>CLAUDIA MILENA ZULUAGA LÓPEZ</t>
  </si>
  <si>
    <t>20/01/2020</t>
  </si>
  <si>
    <t>29/01/2020</t>
  </si>
  <si>
    <t>31/01/2020</t>
  </si>
  <si>
    <t>03/02/2020</t>
  </si>
  <si>
    <t>10/02/2020</t>
  </si>
  <si>
    <t>11/02/2020</t>
  </si>
  <si>
    <t>13/02/2020</t>
  </si>
  <si>
    <t>18/02/2020</t>
  </si>
  <si>
    <t>24/02/2020</t>
  </si>
  <si>
    <t>26/02/2020</t>
  </si>
  <si>
    <t>27/02/2020</t>
  </si>
  <si>
    <t>28/02/2020</t>
  </si>
  <si>
    <t>02/03/2020</t>
  </si>
  <si>
    <t>04/03/2020</t>
  </si>
  <si>
    <t>19/03/2020</t>
  </si>
  <si>
    <t>08/05/2020</t>
  </si>
  <si>
    <t>15/05/2020</t>
  </si>
  <si>
    <t>19/05/2020</t>
  </si>
  <si>
    <t>22/05/2020</t>
  </si>
  <si>
    <t>27-05-2020</t>
  </si>
  <si>
    <t>27/05/2020</t>
  </si>
  <si>
    <t>01-06-2020</t>
  </si>
  <si>
    <t>10-06-2020</t>
  </si>
  <si>
    <t>19-06-2020</t>
  </si>
  <si>
    <t>25-06-2020</t>
  </si>
  <si>
    <t>C-034-2020</t>
  </si>
  <si>
    <t>FEBRERO 28 DE 2020</t>
  </si>
  <si>
    <t>CONTRATAR LA DEMOLICION EN FORMA SEGURA A NIVEL DEL PISO CON EXPLOSIVOS, CONTROLADOS CON SISTEMA DE IMPLOSION EL EDIFICIO BLOQUE B DE LA SEDE CENTRAL IES-CINOC Y EL RETIRO DE ESCOMBROS – (PENSILVANIA)</t>
  </si>
  <si>
    <t>DEMOLICIONES ATILA IMPLOSION S.A.S.</t>
  </si>
  <si>
    <t xml:space="preserve">PROYECTOS CIVILES Y TECNOLÓGICOS S.A.S. (PROCYTEC S.A.S.) </t>
  </si>
  <si>
    <t>INTERVENTOR</t>
  </si>
  <si>
    <t>Contratar el aislamiento sanitario y bacteriológico de laboratorios.</t>
  </si>
  <si>
    <t>C-106-2020</t>
  </si>
  <si>
    <t>JULIO 22 DE 2020</t>
  </si>
  <si>
    <t>ESPACIOS, MUEBLES Y ACABADOS S.A.S.</t>
  </si>
  <si>
    <t>C-107-2020</t>
  </si>
  <si>
    <t>Contratar la adquisición de equipamiento del área forestal</t>
  </si>
  <si>
    <t xml:space="preserve">SEBASTIAN VARGAS PAMPLONA </t>
  </si>
  <si>
    <t>Wilder García Arias</t>
  </si>
  <si>
    <t>ENERO 22 DE 2020</t>
  </si>
  <si>
    <t>ENERO 30 DE 2020</t>
  </si>
  <si>
    <t>FEBRERO 03 DE 2020</t>
  </si>
  <si>
    <t>FEBRERO 05 DE 2020</t>
  </si>
  <si>
    <t>FEBRERO 07 DE 2020</t>
  </si>
  <si>
    <t>FEBRERO 17 DE 2020</t>
  </si>
  <si>
    <t>FEBRERO 18 DE 2020</t>
  </si>
  <si>
    <t>FEBRERO 19 DE 2020</t>
  </si>
  <si>
    <t>FEBRERO 24 DE 2020</t>
  </si>
  <si>
    <t>MARZO 05 DE 2020</t>
  </si>
  <si>
    <t>MARZO 09 DE 2020</t>
  </si>
  <si>
    <t>Contratar un profesional de apoyo para fortalecer los procesos de laboratorio del CDM. El recurso obedece al cumplimiento de la actividad No. 5 de la línea de investigación de los planes de fomento a la calidad la cual se basa en crear o fortalecer la estructura organizacional para la investigación (organización de los documentos derivados de investigación como libros, memorias, revista institucional asimismo apoyo a los eventos de divulgación generados por la institución, consolidación de procesos editoriales que propenden por el fortalecimiento de la publicación científica.</t>
  </si>
  <si>
    <t>C-045-2020</t>
  </si>
  <si>
    <t>MARZO 19 DE 2020</t>
  </si>
  <si>
    <t>YENY ALEXANDRA BENAVIDES OSSA</t>
  </si>
  <si>
    <t>MAYO 13 DE 2020</t>
  </si>
  <si>
    <t>MAYO 14 DE 2020</t>
  </si>
  <si>
    <t>MAYO 26 DE 2020</t>
  </si>
  <si>
    <t>MAYO 29 DE 2020</t>
  </si>
  <si>
    <t>JUNIO 01 DE 2020</t>
  </si>
  <si>
    <t>JUNIO 19 DE 2020</t>
  </si>
  <si>
    <t>JUNIO 24 DE 2020</t>
  </si>
  <si>
    <t>JULIO 06 DE 2020</t>
  </si>
  <si>
    <t>JULIO 10 DE 2020</t>
  </si>
  <si>
    <t>JULIO 13 DE 2020</t>
  </si>
  <si>
    <t>JULIO 15 DE 2020</t>
  </si>
  <si>
    <t>JULIO 23 DE 2020</t>
  </si>
  <si>
    <t>JULIO 28 DE 2020</t>
  </si>
  <si>
    <t>JULIO 30 DE 2020</t>
  </si>
  <si>
    <t>AGOSTO 03 DE 2020</t>
  </si>
  <si>
    <t>AGOSTO 04 DE 2020</t>
  </si>
  <si>
    <t>AGOSTO 06 DE 2020</t>
  </si>
  <si>
    <t>AGOSTO 18 DE 2020</t>
  </si>
  <si>
    <t>AGOSTO 19 DE 2020</t>
  </si>
  <si>
    <t>AGOSTO 25 DE 2020</t>
  </si>
  <si>
    <t>SEPTIEMBRE 03 DE 2020</t>
  </si>
  <si>
    <t>SEPTIEMBRE 09 DE 2020</t>
  </si>
  <si>
    <t>SEPTIEMBRE 21 DE 2020</t>
  </si>
  <si>
    <t>OCTUBRE 21 DE 2014</t>
  </si>
  <si>
    <t>OCTUBRE 28 DE 2014</t>
  </si>
  <si>
    <t xml:space="preserve">Septiembre 17 de 2014 </t>
  </si>
  <si>
    <t>OCTUBRE 22 de 2014</t>
  </si>
  <si>
    <t>Gustavo Villada Barco
Luz Marina González López</t>
  </si>
  <si>
    <t xml:space="preserve"> James Salazar Torres
ANDREA MEJÍA</t>
  </si>
  <si>
    <t>DOCENTE
DOCENTE</t>
  </si>
  <si>
    <t>Contratar el servicio de transmisión de datos internet banda ancha, con una velocidad mínimo de 20 Mbps de bajada y 10 Mbps de subida para la sede central Pensilvania; para la extensión de Manzanares y Marquetalia con una velocidad mínimo de 5 Mbps de bajada y 3 Mbps de subida, para todos incluye servicio de conexión e instalación, 4 IP pública para la sede central Pensilvania y 1 IP Pública incluida para la extensión Manzanares y 1 IP pública para la extensión de Marquetalia, Reuter Wi-Fi. Administrable VPN 600 Mhz, 128 Mb; Cobertura 10 metros y Reusó 1/4, soporte en sitio.</t>
  </si>
  <si>
    <t>CALDAS DATA COMPANY LTDA.</t>
  </si>
  <si>
    <t>C-001-2016</t>
  </si>
  <si>
    <t>C-003-2016</t>
  </si>
  <si>
    <t>FEBRERO 02 DE 2016</t>
  </si>
  <si>
    <t>ENERO 26 DE 2016</t>
  </si>
  <si>
    <t>Contratar por prestación de servicios y por un periodo temporal de cinco (5) meses en el área de Bienestar Institucional a un profesional en psicólogo con la formación, capacitación y experiencia que se describen a continuación</t>
  </si>
  <si>
    <t>Contratar por prestación de servicios y por un periodo temporal de cinco (5) meses en el área de Bienestar Institucional a un Licenciado en Educación Física con la formación, capacitación y experiencia que se describen a continuación.</t>
  </si>
  <si>
    <t xml:space="preserve"> FREDDY ALEXIS OBANDO VALENCIA</t>
  </si>
  <si>
    <t>COORDINADORA BIENESTAR UNIVERSITARIO</t>
  </si>
  <si>
    <t>OPS-002-2016</t>
  </si>
  <si>
    <t>ENERO 27 DE 2016</t>
  </si>
  <si>
    <t>Contratar servicio de entrega, distribución y envío de correspondencia y demás remisiones postales y paquetes remitidos por la Institución de Educación Superior Colegio Integrado Nacional Oriente de Caldas con destino nacional</t>
  </si>
  <si>
    <t>SERVICIOS POSTALES NACIONALES S.A.</t>
  </si>
  <si>
    <t>CONTADOR</t>
  </si>
  <si>
    <t>OPS 004-2016</t>
  </si>
  <si>
    <t>Contratar con una emisora radial comunitaria con cobertura en el municipio de Pensilvania y Manzanares el servicio de Grabación, edición y emisión de cuñas radiales y perifoneo para promocionar la inscripción y matrícula de estudiantes en  los programas académicos</t>
  </si>
  <si>
    <t>CORPORACIÓN AMIGOS POR LA CULTURA, EL MEDIO AMBIENTE Y LA PAZ (CORPOAMIGOS)</t>
  </si>
  <si>
    <t>Contratar por prestación de servicios y por un periodo temporal de cuatro meses y medio (4.5) en el área de de Mercadeo y Publicidad con el fin de ejecutar actividades del Plan de Mercadeo de la institución.</t>
  </si>
  <si>
    <t>OPS-006-2016</t>
  </si>
  <si>
    <t>Contratar los servicios de un Tecnólogo para el apoyo operativo de las funciones que tienes a cargo el Contador de la Institución.</t>
  </si>
  <si>
    <t>GARCIA OSORIO CLAUDIA LILIANA</t>
  </si>
  <si>
    <t>DIRECTOR DIVISIÓN ADMINISTRATIVA Y FINANCIERA</t>
  </si>
  <si>
    <t>OPS-007-2016</t>
  </si>
  <si>
    <t>Contratar el servicio de Mantenimiento de los equipos de cómputo, video beam e impresoras entre otros, en la sede central, centros de práctica (centro de la madera y granja San José) y las extensiones de Manzanares y Marquetalia.</t>
  </si>
  <si>
    <t xml:space="preserve"> ALFONSO SERNA OSPITIA</t>
  </si>
  <si>
    <t>OPS-008-2016</t>
  </si>
  <si>
    <t>FEBRERO 15 DE 2016</t>
  </si>
  <si>
    <t>JUAN SEBASTIAN BALLETEROS HENAO</t>
  </si>
  <si>
    <t>Contratar la adquisición de refrigerios, para realizar actividades propias de promoción y divulgación de programas académicos como estímulos a los participantes a dichos encuentros.</t>
  </si>
  <si>
    <t>FEBRERO 10 DE 2016</t>
  </si>
  <si>
    <t>Contratar el arrendamiento del servicio de sostenimiento y hosting, con un espacio total de 50 gigas y bandwidth (ancho de banda) de 100 Gb /mes, asegurando su sostenibilidad con alta calidad de servicio para la institución</t>
  </si>
  <si>
    <t>OPS-009-2016</t>
  </si>
  <si>
    <t>ALFONSO SERNA OSPITIA</t>
  </si>
  <si>
    <t>CONTRATISTA TÉCNICO EN SISTEMAS</t>
  </si>
  <si>
    <t>HOSTDIME S.A.S.</t>
  </si>
  <si>
    <t>Contratar a todo costo los servicios para la realización de ceremonia de grados solemnes de la sede central en Pensilvania, a realizarse el día 22 de febrero a partir de las 7:00 p.m</t>
  </si>
  <si>
    <t>FABIO AUGUSTO TORO</t>
  </si>
  <si>
    <t>OPS-010-2016</t>
  </si>
  <si>
    <t>FEBRERO 18 DE 2016</t>
  </si>
  <si>
    <t>MARZO 04 DE 2016</t>
  </si>
  <si>
    <t>OPS-012-2016</t>
  </si>
  <si>
    <t>MARZO 10 DE 2016</t>
  </si>
  <si>
    <t>Contratar el  Mantenimiento preventivo y correctivo de caldera piro tubular productora de vapor para el laboratorio de secado de madera del IES-CINOC, ubicada en el centro de la madera.</t>
  </si>
  <si>
    <t xml:space="preserve"> FUSIÓN INGENIERIA SA.S.</t>
  </si>
  <si>
    <t>COORDINADOR CENTRO DE LA MADERA</t>
  </si>
  <si>
    <t>Contratar la adquisición de elementos de aseo para apoyar el normal funcionamiento de las labores diarias de las diferentes dependencias administrativas y académicas de la institución de Educación Superior Colegio Integrado Nacional Oriente de Caldas</t>
  </si>
  <si>
    <t>Contratar la adquisición del servicio a todo costo de logística para la bienvenida de estudiantes periodo A de 2016 con el fin de dar cumplimiento a las actividades proyectadas dentro del Plan de Bienestar Institucional, Estudiantil y de Egresados 2016</t>
  </si>
  <si>
    <t>FABIO AUGUSTO TORO GONZALES</t>
  </si>
  <si>
    <t>OPS-016-2016</t>
  </si>
  <si>
    <t>OPS-020-2016</t>
  </si>
  <si>
    <t>Contratar el servicio de transporte terrestre de pasajeros con el fin de facilitar el desplazamiento de los estudiantes y docentes para la realización de las prácticas académicas programadas durante el primer periodo académico del año 2016, y transportar administrativos para distintas actividades en los centros de práctica.</t>
  </si>
  <si>
    <t>Coordinador Académico</t>
  </si>
  <si>
    <t>OPS-021-2016</t>
  </si>
  <si>
    <t xml:space="preserve">Contratar el servicio de fotocopias a blanco y negro de documentos institucionales con destino a las diferentes dependencias para apoyar el normal funcionamiento de las labores diarias de la Institución </t>
  </si>
  <si>
    <t>ABRIL 01 DE 2016</t>
  </si>
  <si>
    <t>OPS-023-2016</t>
  </si>
  <si>
    <t>Contratar una póliza de seguro estudiantil de accidentes personales, la cual debe cubrir a los estudiantes que se encuentren matriculados al momento de entrar en vigencia la póliza objeto de la presente contratación, así como cubrir a los estudiantes que se matriculen para el segundo periodo académico del año 2016.</t>
  </si>
  <si>
    <t>ABRIL 13 DE 2016</t>
  </si>
  <si>
    <t>OPS-027-2016</t>
  </si>
  <si>
    <t>ABRIL 19 DE 2016</t>
  </si>
  <si>
    <t>ABRIL 14 DE 2016</t>
  </si>
  <si>
    <t>Contratar el apoyo logístico para la prestación del servicio de restaurante y refrigerios para cinco (5) sesiones del Consejo Directivo a realizarse durante la vigencia 2016 en los municipios de Pensilvania, Manzanares y Marquetalia</t>
  </si>
  <si>
    <t>OPS-031-2016</t>
  </si>
  <si>
    <t>OPS-032-2016</t>
  </si>
  <si>
    <t>Contratar el servicio de hospedaje para estudiantes de la extensión Manizales por tres noches, para 16 personas, para la realización de práctica académica del programa técnico profesional en técnicas forestales del Colegio Integrado Nacional Oriente de Caldas.</t>
  </si>
  <si>
    <t xml:space="preserve">CAJA DE COMPENSACIÓN FAMILIAR DE CALDAS – CONFA- </t>
  </si>
  <si>
    <t xml:space="preserve">Jairo Eduardo Pinzón Muñoz </t>
  </si>
  <si>
    <t>OPS-033-2016</t>
  </si>
  <si>
    <t>Contratar el servicio de transporte terrestre de pasajeros con el fin de facilitar el desplazamiento de 15 estudiantes y 1 docente de la extensión Manizales para la realización de las prácticas académicas del programa Técnico profesional en técnicas forestales en el Municipio de Pensilvania los días 28, 29 y 30 de abril de 2016.</t>
  </si>
  <si>
    <t xml:space="preserve">COOPERATIVA DE TRANSPORTADORES ESCOLARES Y ESPECIALES DE CALDAS 
– COOTRAESCAL- 
</t>
  </si>
  <si>
    <t>OPS-034-2016</t>
  </si>
  <si>
    <t>Contratar el servicio de restaurante para la celebración del día del maestro y el día del profesional del Colegio Integrado Nacional Oriente De Caldas.</t>
  </si>
  <si>
    <t xml:space="preserve">ÁNGEL YORMAN MONTOYA ARISTIZABAL </t>
  </si>
  <si>
    <t>OPS-041-2016</t>
  </si>
  <si>
    <t>JUNIO 02 DE 2016</t>
  </si>
  <si>
    <t>Coordinadora CTT GRANJA</t>
  </si>
  <si>
    <t>OPS-042-2016</t>
  </si>
  <si>
    <t>Contratación de servicios para la realización de actividades relacionadas con celaduría en el Centro de la Madera de propiedad del Colegio Integrado Nacional Oriente de Caldas.</t>
  </si>
  <si>
    <t>RICARDO ANDRES QUINTERO HINCAPIE</t>
  </si>
  <si>
    <t>JUNIO 22 DE 2016</t>
  </si>
  <si>
    <t>OPS-045-2016</t>
  </si>
  <si>
    <t>JUNIO 28 DE 2016</t>
  </si>
  <si>
    <t>Contratación de servicios para la realización de actividades relacionadas con celaduría por 6 meses en la sede central de propiedad del Colegio Integrado Nacional Oriente de Caldas</t>
  </si>
  <si>
    <t>NESTOR IVAN GÓMEZ HERANANDEZ</t>
  </si>
  <si>
    <t>Gerson oriol Tapasco Alzate</t>
  </si>
  <si>
    <t>JUNIO 23 DE 2016</t>
  </si>
  <si>
    <t>OPS-046-2016</t>
  </si>
  <si>
    <t>JULIO 06 DE 2016</t>
  </si>
  <si>
    <t>Contratación por un término de cinco (5) meses el servicio de mantenimiento de los equipos de cómputo, video Beam e impresoras entre otros, en la sede central, centros de práctica (centro de la madera y granja San José) y las extensiones de Manzanares, Marquetalia y Manizales.</t>
  </si>
  <si>
    <t>Construcción del Proyecto Educativo Institucional 2016-2030 del Colegio Integrado Nacional Oriente de Caldas</t>
  </si>
  <si>
    <t>OPS-047-2016</t>
  </si>
  <si>
    <t>AXA COLPATRIA SEGUROS S.A</t>
  </si>
  <si>
    <t>OPS-048-2016</t>
  </si>
  <si>
    <t>Contratación de servicios para la realización de actividades relacionadas con servicios generales en el Centro de Transferencias Tecnológicas Granja San José de propiedad del Colegio Integrado Nacional Oriente de Caldas</t>
  </si>
  <si>
    <t>Coordiandora CTT Granja</t>
  </si>
  <si>
    <t>JULIO 12 DE 2016</t>
  </si>
  <si>
    <t>OPS-050-2016</t>
  </si>
  <si>
    <t>JULIO 18 DE 2016</t>
  </si>
  <si>
    <t>Contratar la adquisición del servicio a todo costo para la realización de la actividad de integración de docentes y administrativos periodo A de 2016, con el fin de dar cumplimiento a las actividades proyectadas dentro del plan de Bienestar Institucional, estudiantil y de Egresados 2016.</t>
  </si>
  <si>
    <t xml:space="preserve">FABIO AUGUSTO TORO GONZALEZ </t>
  </si>
  <si>
    <t xml:space="preserve">DESIERTA </t>
  </si>
  <si>
    <t>Contratación de los servicios de un Técnico profesional  o Tecnólogo en Archivo que permita actualizar el Proceso de Gestión Documental acorde con el Sistema de Gestión de Calidad como pilar para el mantenimiento del mismo.</t>
  </si>
  <si>
    <t>OPS-060-2016</t>
  </si>
  <si>
    <t>AGOSTO 16 DE 2016</t>
  </si>
  <si>
    <t>Contratar el servicio de transporte terrestre de pasajeros con el fin de facilitar el desplazamiento de los asistentes al Seminario de actualización en el cultivo del Plátano, a realizarse el próximo 26 de agosto de 2016 en las instalaciones del Centro de la Madera del IES CINOC.</t>
  </si>
  <si>
    <t>OPS-061-2016</t>
  </si>
  <si>
    <t>Contratar el servicio de Restaurante Alimentación y Cafetería, para 120 asistentes al Seminario de actualización en el cultivo del Plátano, a realizarse el próximo 26 de agosto de 2016 en las instalaciones del Centro de la Madera del IES CINOC.</t>
  </si>
  <si>
    <t>SUMINISTROS Y EVENTOS JUAN B</t>
  </si>
  <si>
    <t>DESIERO</t>
  </si>
  <si>
    <t>Contratación del servicio de capacitación para la preparación de las pruebas SABER PRO, dirigida a Docentes y Estudiantes  de la Institución de Educación Superior Colegio Integrado Nacional Oriente de Caldas, de la sede central de acuerdo a las especificaciones técnicas que se describen a continuación</t>
  </si>
  <si>
    <t>OPS-062-2016</t>
  </si>
  <si>
    <t>Contratación de un médico especialista en salud ocupacional o medicina laboral para la realización del examen médico laboral periódico a los funcionarios del IES CINOC.</t>
  </si>
  <si>
    <t>ATL LTDA Y/O GERMAN FELIPE OCAMPO DUQUE</t>
  </si>
  <si>
    <t>Gerson Oriol Tpasco Alzate</t>
  </si>
  <si>
    <t>OPS-063-2016</t>
  </si>
  <si>
    <t>requiere Estudio técnico de contratación de Portal de Software de Administración de Alumnos y Egresados – Portal de Empleo Exclusivo por un periodo de un año.</t>
  </si>
  <si>
    <t>TRABAJANDO.COM COLOMBIA CONSULTORIA S.A.S</t>
  </si>
  <si>
    <t>AGOSTO 11 DE 2016</t>
  </si>
  <si>
    <t>OPS-065-2016</t>
  </si>
  <si>
    <t>AGOSTO 23 DE 2016</t>
  </si>
  <si>
    <t xml:space="preserve">Contratación de los servicios de un Técnico profesional o un tecnólogo en Archivo o empresas que cuenten, dentro de su equipo de trabajo, con técnicos profesionales o tecnólogos en archivística, que permita actualizar el Proceso de Gestión Documental acorde con el Sistema de Gestión de Calidad como pilar para el mantenimiento del mismo. </t>
  </si>
  <si>
    <t>CLAUDIA MARCELA GIRALDO HINCAPIE</t>
  </si>
  <si>
    <t>OPS-066-2016</t>
  </si>
  <si>
    <t>CORPORACIÓN GRUPO EDUCACIÓN Y EMPRESA</t>
  </si>
  <si>
    <t>SEPTIEMBRE 07 DE 2016</t>
  </si>
  <si>
    <t>OPS-067-2016</t>
  </si>
  <si>
    <t>SEPTIEMBRE 14 DE 2016</t>
  </si>
  <si>
    <t>Contratar a todo costo los servicios para la realización de ceremonia de grados solemnes de la extensión Manzanares, a realizarse el día 16 de septiembre a partir de las 7:00 p.m.</t>
  </si>
  <si>
    <t>Contratar a todo costo los servicios para la realización de ceremonia de grados solemnes de la extensión Manizales, a realizarse el día 30 de septiembre a partir de las 6:00 p.m.</t>
  </si>
  <si>
    <t>OPS-068-2016</t>
  </si>
  <si>
    <t>LEONOR CECILIA ESCOBAR ESCOBAR</t>
  </si>
  <si>
    <t>Coordinador de Bienestar Universitario</t>
  </si>
  <si>
    <t>OPS-070-2016</t>
  </si>
  <si>
    <t>Contratar el servicio de Mantenimiento preventivo y correctivo a todo costo, de las máquinas y elementos que integran el gimnasio de la IES CINOC</t>
  </si>
  <si>
    <t>Contratista de Deportes de la Institución</t>
  </si>
  <si>
    <t>SEPTIEMBRE 23 DE 2016</t>
  </si>
  <si>
    <t>OPS-077-2016</t>
  </si>
  <si>
    <t>OCTUBRE 03 DE 2016</t>
  </si>
  <si>
    <t>Contratar el servicio de transporte terrestre de pasajeros con el fin de facilitar el desplazamiento de los estudiantes y docentes para la realización de las prácticas académicas programadas durante el segundo periodo académico del año 2016, y transportar personal administrativo para distintas actividades en los centros de práctica.</t>
  </si>
  <si>
    <t>Coordimador Académico</t>
  </si>
  <si>
    <t>OPS-080-2016</t>
  </si>
  <si>
    <t>Contratar la adquisición, recarga y revisión extintores de propiedad de la IES CINOC.</t>
  </si>
  <si>
    <t>ALMACEN EXTINTORES ALMAR Y/O LUZ MARINA BOTERO MARTINEZ</t>
  </si>
  <si>
    <t>OPS-085-2016</t>
  </si>
  <si>
    <t>Contratar a todo costo el servicio de hospedaje, alimentación y refrigerios para la comunidad académica, durante la jornada cultural 2016 del Colegio Integrado Nacional Oriente De Caldas.</t>
  </si>
  <si>
    <t>Coordinadora de Bienestar UNiversitario</t>
  </si>
  <si>
    <t>OPS-091-2016</t>
  </si>
  <si>
    <t>NOVIEMBRE 10 DE 2016</t>
  </si>
  <si>
    <t>Contratar con una emisora radial comunitaria con cobertura en el municipio de Pensilvania, Marquetalia y Manzanares el servicio de Grabación, edición y emisión de cuñas radiales y perifoneo para promocionar la inscripción y matricula de estudiantes en los programas académicos.</t>
  </si>
  <si>
    <t>NOVIEMBRE 09 DE 2016</t>
  </si>
  <si>
    <t>OPS-094-2016</t>
  </si>
  <si>
    <t>NOVIEMBRE 17 DE 2016</t>
  </si>
  <si>
    <t>Alimentación para 100 asistentes a Escuelas de Campo de Agricultores ECAs, dirigido al sector productivo de la región, a realizarse en 3 veredas del municipio, los días 18 y 25 de noviembre y 14 de diciembre de 2016.</t>
  </si>
  <si>
    <t>089-2016</t>
  </si>
  <si>
    <t>090-2016</t>
  </si>
  <si>
    <t>OPS-098-2016</t>
  </si>
  <si>
    <t>contratación de servicio de logística a todo costo integración funcionarios periodo b de 2016 colegio integrado nacional oriente de caldas</t>
  </si>
  <si>
    <t>JUAN SEBASTIAN BALLESTROS HENAO</t>
  </si>
  <si>
    <t>DICIEMBRE 01 DE 2016</t>
  </si>
  <si>
    <t>OPS-099-2016</t>
  </si>
  <si>
    <t>contratación de servicio de logística a todo costo para la celebración día del egresado y grados solemnes del colegio integrado nacional oriente de caldas año 2016.</t>
  </si>
  <si>
    <t>OFIARCHIVO S.A.S.</t>
  </si>
  <si>
    <t>BM INTERNACIONAL S.A.S.</t>
  </si>
  <si>
    <t>Contratar el servicio de la realización de videos para ponencias de proyectos de investigación, aprobadas por el XII Encuentro Departamental de Semilleros de Investigación de Caldas – RREDSI.</t>
  </si>
  <si>
    <t>PIEXITA STUDIO S.A.S.</t>
  </si>
  <si>
    <t>Diego Ángelo Restrepo Zapata</t>
  </si>
  <si>
    <t>Coordinador de Investigación</t>
  </si>
  <si>
    <t>C-108-2020</t>
  </si>
  <si>
    <t>C-109-2020</t>
  </si>
  <si>
    <t>Contratar un Técnico Profesional en Informática y Sistemas, con experiencia en trabajo administrativo y trabajo con comunidades rurales, para apoyar las actividades con los grupos de jóvenes rurales regional de la IES CINOC.</t>
  </si>
  <si>
    <t xml:space="preserve">Ana María Montoya Vélez </t>
  </si>
  <si>
    <t>Coordinadora Universidad en el Campo</t>
  </si>
  <si>
    <t>C-110-2020</t>
  </si>
  <si>
    <t>Contratar un profesional en el área de administración, economía o ingeniería, para asesorar a la entidad en el manejo y registro de información en las plataformas GESPROY – SGR Y SPGR – MINHACIENDA, del sistema General de Participaciones –SGP-.</t>
  </si>
  <si>
    <t>JHON BERTO SÁNCHEZ GIRALDO</t>
  </si>
  <si>
    <t>C-111-2020</t>
  </si>
  <si>
    <t>JULIO 29 DE 2020</t>
  </si>
  <si>
    <t>Contratar un Profesional en Administración de Negocios Internacionales para dar continuidad al Proyecto del Modelo de Emprendimiento Regional establecido en los planes de fomento a la calidad 2019-2022.</t>
  </si>
  <si>
    <t>COORDINADOR DE EMPRENDIMIENTO</t>
  </si>
  <si>
    <t>C-112-2020</t>
  </si>
  <si>
    <t>Contratar un profesional en el área de Economía con experiencia en docencia, para la construcción de módulos de la asignatura Principios de Economía, de la línea Ruralidad y Regionalización del Plan de Fomento a la Calidad.</t>
  </si>
  <si>
    <t>STELLA CARDONA PÁEZ</t>
  </si>
  <si>
    <t>COORDINADORA PROYECTOS DE RURALIDAD Y REGIONALIZACIÓN</t>
  </si>
  <si>
    <t>C-113-2020</t>
  </si>
  <si>
    <t>C-114-2020</t>
  </si>
  <si>
    <t>C-115-2020</t>
  </si>
  <si>
    <t>Contratar un profesional como Par Académico para apoyar la revisión del Documento de Evaluación de Condiciones Institucionales dentro de la etapa de Pre-registro establecido en el Decreto 1330 de 2019.</t>
  </si>
  <si>
    <t xml:space="preserve">DARÍO ANTONIO MEJÍA PARDO </t>
  </si>
  <si>
    <t>GLORIA MARÍA HOYOS GIRALDO</t>
  </si>
  <si>
    <t>Contratar el Diplomado en Educación Superior - Aprendizaje Mediado por TIC para el personal de la IES CINOC</t>
  </si>
  <si>
    <t xml:space="preserve">UNIVERSIDAD CATÓLICA LUIS AMIGO  </t>
  </si>
  <si>
    <t>CLAUDIA LILIANA GARCÍA OSORIO</t>
  </si>
  <si>
    <t>COORDINADORA ACADÉMICA</t>
  </si>
  <si>
    <t>Contratar una persona de apoyo a MIC en el diseño de piezas comunicativas para la ejecución de las actividades de mercadeo, información y comunicaciones de la IES CINOC.</t>
  </si>
  <si>
    <t>JOSÉ EDWIN RAMÍREZ SÁNCHEZ</t>
  </si>
  <si>
    <t>C-116-2020</t>
  </si>
  <si>
    <t>Contratar un Ingeniero Agrónomo para dar continuidad al proyecto “Modelo de Investigación Educativo Agro rural”, establecido en el Plan de Fomento a la Calidad 2019.</t>
  </si>
  <si>
    <t>EDNA LILIANA CARMONA GUEVARA</t>
  </si>
  <si>
    <t>Contratar el servicio de producción audiovisual profesional que permita difundir con alto grado de calidad las diversas actividades que se realizan en la IES CINOC.</t>
  </si>
  <si>
    <t>C-118-2020</t>
  </si>
  <si>
    <t xml:space="preserve">CORPORACIÓN ANTENA PARABÓLICA VECINOS Y AMIGOS DE PENSILVANIA </t>
  </si>
  <si>
    <t>MARÍA ISABEL GIRALDO ARIAS</t>
  </si>
  <si>
    <t>C-119-2020</t>
  </si>
  <si>
    <t>Contratar la renovación del servicio Software tipo “Business Inteligente Aplications” BINAPS para la gestión integrada de la data administrativa y mejorar el desempeño de su diseño de información convirtiéndola en conocimiento; mediante la modalidad de SOFTWARE como Servicio (servicio en la nube) Para la IES CINOC.</t>
  </si>
  <si>
    <t>C-120-2020</t>
  </si>
  <si>
    <t xml:space="preserve">BINAPS COLOMBIA S.A.S.  </t>
  </si>
  <si>
    <t>C-121-2020</t>
  </si>
  <si>
    <t>Contratar la renovación del servicio de Software para la gestión de la información académico administrativo Q10 mediante la modalidad de SOFTWARE como Servicio (servicio en la nube).</t>
  </si>
  <si>
    <t xml:space="preserve">Q10 SOLUCIONES S.A.S.  </t>
  </si>
  <si>
    <t>CLAUDIA LILIANA GARCÍA OSORIO
LIZA MARÍA TORRALBA HERRERA</t>
  </si>
  <si>
    <t>COORDINADORA ACADÉMICA
REGISTRO Y CONTROL ACADÉMICO</t>
  </si>
  <si>
    <t>C-122-2020</t>
  </si>
  <si>
    <t>AGOSTO 10 DE 2020</t>
  </si>
  <si>
    <t>Contratar un Tecnólogo en Gestión Contable y Tributaria o áreas afines, para el área de Contratación de la entidad, con el fin de apoyar las labores de planeación contractual de la IES CINOC, principalmente en la ejecución de proyectos de Planes de Fomento a la Calidad 2019, 2020, excedentes cooperativas, entre otros.</t>
  </si>
  <si>
    <t>LEIDY LILIANA MEJÍA GARCÍA</t>
  </si>
  <si>
    <t>C-123-2020</t>
  </si>
  <si>
    <t>Contratar el servicio de apoyo a los procesos y planes relacionados con la gestión documental de la IES CINOC.</t>
  </si>
  <si>
    <t>GESTIÓN DOCUMENTAL S.A.</t>
  </si>
  <si>
    <t>Contrata un profesional en el área de Contaduría Pública para la construcción de módulos de las asignaturas de Contabilidad General y Software y Contabilización de Soportes de la línea Ruralidad y Regionalización del Plan de Fomento a la Calidad.</t>
  </si>
  <si>
    <t>C-124-2020</t>
  </si>
  <si>
    <t>AGOSTO 20 DE 2020</t>
  </si>
  <si>
    <t xml:space="preserve">CARLOS ANDRES GIL HIGINIO </t>
  </si>
  <si>
    <t>Contratar un profesional en el área de Ingeniería de Sistemas y Telecomunicaciones para la construcción los módulos de la asignatura Fundamentos de Programación I y Elementos de Diseño Gráfico y Multimedial Para la Web, requeridos en la actividad 3 de los Planes de Fomento a la Calidad: “Programas en Articulación con Instituciones de Educación Media en la región.</t>
  </si>
  <si>
    <t>C-125-2020</t>
  </si>
  <si>
    <t xml:space="preserve">EDWIN VILLA CASTAÑO </t>
  </si>
  <si>
    <t>Contratar el soporte técnico del software SYSCAFÉ para las áreas de contabilidad, presupuesto, tesorería, almacén y nómina.</t>
  </si>
  <si>
    <t>C-126-2020</t>
  </si>
  <si>
    <t xml:space="preserve">SYSCAFE S.A.S  </t>
  </si>
  <si>
    <t xml:space="preserve">MÓNICA ALEJANDRA TABARES </t>
  </si>
  <si>
    <t>C-128-2020</t>
  </si>
  <si>
    <t>Contratación de un profesional de apoyo para la formulación y ajuste de proyectos de investigación bajo metodologías MGA de la Institución de educación superior Colegio integrado nacional oriente de Caldas.</t>
  </si>
  <si>
    <t>C-129-2020</t>
  </si>
  <si>
    <t>Contratar un Tecnólogo en Gestión Contable y Tributaria para el apoyo y fortalecimiento a la oficina de Control Interno de la IES CINOC.</t>
  </si>
  <si>
    <t>RUBY JOHANNA MOLANO MOLANO</t>
  </si>
  <si>
    <t>JUAN PABLO HERRERA ARCE</t>
  </si>
  <si>
    <t>ASESOR CONTROL INTERNO</t>
  </si>
  <si>
    <t>Contratar un profesional para el desarrollo de la Actividad 2: Fortalecimiento del enfoque integral, inclusivo y de equidad, establecida en el plan de fomento a la calidad 2019.</t>
  </si>
  <si>
    <t>C-130-2020</t>
  </si>
  <si>
    <t>AGOSTO 27 DE 2020</t>
  </si>
  <si>
    <t>JULIÁN AUGUSTO ACOSTA AGUDELO</t>
  </si>
  <si>
    <t xml:space="preserve">CORPORACION AMIGOS POR LA CULTURA EL MEDIO AMBIENTE Y LA PAZ  </t>
  </si>
  <si>
    <t>C-132-2020</t>
  </si>
  <si>
    <t>SEPTIEMBRE 04 DE 2020</t>
  </si>
  <si>
    <t>Contratar el servicio de radio para la divulgación de menciones radiales y programa institucional de la IES CINOC con cobertura en el oriente de caldas que evidencie el compromiso institucional en el fortalecimiento de la marca institucional.</t>
  </si>
  <si>
    <t>Contratar el servicio de direccionamiento, elaboración de documentos necesarios, asesoría y apoyo al proceso de incorporación del Ciclo Profesional del área disciplinar Forestal mediante la formulación del Programa Profesional de Ingeniería Agroforestal, articulado con el ciclo de Tecnología en Manejo de Sistemas de Agrobosques para ser presentado al Ministerio de Educación Nacional a partir de los requerimientos de condiciones específicas de los programas definidas en el decreto 1330 de 2019, así como el apoyo y seguimiento en los procesos subsecuentes hasta la obtención del registro calificado.</t>
  </si>
  <si>
    <t>C-133-2020</t>
  </si>
  <si>
    <t>JAVIER TRUJILLO OLAYA.</t>
  </si>
  <si>
    <t>C-141-2020</t>
  </si>
  <si>
    <t>Contratar un profesional para el apoyo en la construcción de una base de datos, así como los procesos iniciales de la arquitectura del manejo de la base de datos contemplado dentro del proyecto de investigación denominado “Construcción de un modelo de analítica académica descriptiva para la IES CINOC”.</t>
  </si>
  <si>
    <t>C-134-2020</t>
  </si>
  <si>
    <t>PAVEL ANDREI OSORIO GARCÍA</t>
  </si>
  <si>
    <t xml:space="preserve">LOREN ALEXANDRA FERRARO GUERRA </t>
  </si>
  <si>
    <t>Contratar a un Ingeniero Industrial para apoyar al área de talento humano en la revisión y corrección de los estudios para el rediseño de la estructura organizacional de la IES CINOC y propuesta de planta de empleos temporales.</t>
  </si>
  <si>
    <t>SEPTIEMBRE 10 DE 2020</t>
  </si>
  <si>
    <t>C-136-2020</t>
  </si>
  <si>
    <t>Contratar el servicio de muestreo y Análisis físico Químico de 45 muestras de suelo, caracterización tipo III pH – N° - MO – P - K – Ca – Mg – Al – CIC – Fe – Mn – Zn – Cu – B – S – Textura de Bouyoucos (Ar – L – A, Clasificación USDA) (TB). Para validación de mapas de fertilidad del CCT La Granja San José.</t>
  </si>
  <si>
    <t>C-135-2020</t>
  </si>
  <si>
    <t>C-137-2020</t>
  </si>
  <si>
    <t>Contratar un curso de inglés virtual del nivel A1 para docentes del Colegio Integrado Nacional Oriente de Caldas.</t>
  </si>
  <si>
    <t xml:space="preserve">CENTRO COLOMBO AMERICANO </t>
  </si>
  <si>
    <t>Adquisición de firmas digitales para dependencias administrativas de la IES CINOC, con las características técnicas requeridas para la firma de documentos y certificaciones electrónicas necesarias por la Institución.</t>
  </si>
  <si>
    <t>C-138-2020</t>
  </si>
  <si>
    <t>SOCIEDAD CAMERAL DE CERTIFICACION DIGITAL CERTICAMARA S.A</t>
  </si>
  <si>
    <t>GERSON ORIOL TAPASCO ALZATE
LIBANIEL DE JESUS GOMEZ RAMIREZ</t>
  </si>
  <si>
    <t>JEFE DE TALENTO HUMANO
JEFE DE DIVISIÓN ADMINISTRATIVA Y FINANCIERA</t>
  </si>
  <si>
    <t>Contratar una Tecnóloga en Gestión Contable y Tributaria para el área de Contratación de la entidad, con el fin de apoyar las labores de planeación contractual de la IES CINOC</t>
  </si>
  <si>
    <t>Contratar el servicio de construcción y adecuación de instalaciones para el desarrollo de la propuesta investigativa apícola en la IES-CINOC, en concordancia con los procesos de fomento a la investigación.</t>
  </si>
  <si>
    <t>OPS-121-2015</t>
  </si>
  <si>
    <t>RÉGIMEN ESPECIAL - COMPARACIÓN DE PRECIOS</t>
  </si>
  <si>
    <r>
      <t>Coordinadora Bienestar Universitario</t>
    </r>
    <r>
      <rPr>
        <b/>
        <sz val="12"/>
        <color indexed="8"/>
        <rFont val="Cambria"/>
        <family val="1"/>
      </rPr>
      <t xml:space="preserve">  </t>
    </r>
  </si>
  <si>
    <r>
      <t xml:space="preserve">  </t>
    </r>
    <r>
      <rPr>
        <sz val="12"/>
        <color indexed="8"/>
        <rFont val="Cambria"/>
        <family val="1"/>
      </rPr>
      <t>Jefe (A)División Administrativa y Financiera</t>
    </r>
  </si>
  <si>
    <r>
      <t>Contratar la adquisición de la actividad de cerramiento perimetral del Proyecto denominado “Plantación de Progenie con la Especie Pino Romerón”.</t>
    </r>
    <r>
      <rPr>
        <sz val="12"/>
        <color indexed="8"/>
        <rFont val="Cambria"/>
        <family val="1"/>
      </rPr>
      <t xml:space="preserve"> </t>
    </r>
  </si>
  <si>
    <r>
      <t>Contratar la adquisición de elementos de ferretería para la IES CINOC</t>
    </r>
    <r>
      <rPr>
        <sz val="12"/>
        <color indexed="8"/>
        <rFont val="Cambria"/>
        <family val="1"/>
      </rPr>
      <t>.</t>
    </r>
  </si>
  <si>
    <r>
      <t>“Enajenación de lote de 8 semovientes vacunos (5 vacas adultas, 1 novillo y 2 novillas)  de propiedad del Colegio Integrado Nacional Oriente de Caldas que se encuentran en el centro de Transferencias</t>
    </r>
    <r>
      <rPr>
        <sz val="12"/>
        <color indexed="8"/>
        <rFont val="Cambria"/>
        <family val="1"/>
      </rPr>
      <t xml:space="preserve"> Tecnológicas Granja San José”.</t>
    </r>
  </si>
  <si>
    <r>
      <t>Contratar el servicio de fotocopias a blanco y negro de documentos institucionales con destino a las diferentes dependencias para apoyar el normal funcionamiento de las labores diarias de la Institución.</t>
    </r>
    <r>
      <rPr>
        <sz val="12"/>
        <color indexed="8"/>
        <rFont val="Cambria"/>
        <family val="1"/>
      </rPr>
      <t xml:space="preserve"> </t>
    </r>
  </si>
  <si>
    <r>
      <t>Contratar la compra de combustible (gasolina corriente, aceite y grasa), para las guadañas y motosierra de la institución, con el fin de dar cumplimiento a las actividades proyectadas en los procesos misionales de Docencia investigación y proyección social.</t>
    </r>
    <r>
      <rPr>
        <sz val="12"/>
        <color indexed="8"/>
        <rFont val="Cambria"/>
        <family val="1"/>
      </rPr>
      <t xml:space="preserve"> </t>
    </r>
  </si>
  <si>
    <r>
      <t>Contratar el transporte de equipos de cómputo, mobiliario, archivadores, elementos de Almacén, Biblioteca y todo el resto de equipamiento que sea necesario para la dotación de los espacios adecuados en la Normal de la Presentación y Centro de desarrollo de la Madera (CDM) para prestar el servicio educativo por parte de la IES-CINOC en condiciones de calidad.</t>
    </r>
    <r>
      <rPr>
        <sz val="12"/>
        <color indexed="8"/>
        <rFont val="Cambria"/>
        <family val="1"/>
      </rPr>
      <t xml:space="preserve"> </t>
    </r>
  </si>
  <si>
    <r>
      <t>Contratar los servicios de hospedaje para máximo 10 estudiantes de la extensión de Manzanares Caldas, durante máximo 180 días de martes a viernes durante el año 2017.</t>
    </r>
    <r>
      <rPr>
        <sz val="12"/>
        <color indexed="8"/>
        <rFont val="Cambria"/>
        <family val="1"/>
      </rPr>
      <t xml:space="preserve"> </t>
    </r>
  </si>
  <si>
    <r>
      <t>Contratar los servicios de hospedaje para máximo 5 estudiantes de la extensión de Marquetalia Caldas, durante máximo 180 días de jueves a sábado durante el año 2017</t>
    </r>
    <r>
      <rPr>
        <sz val="12"/>
        <color indexed="8"/>
        <rFont val="Cambria"/>
        <family val="1"/>
      </rPr>
      <t xml:space="preserve">. </t>
    </r>
  </si>
  <si>
    <r>
      <t>Contratar el</t>
    </r>
    <r>
      <rPr>
        <b/>
        <sz val="12"/>
        <color indexed="8"/>
        <rFont val="Cambria"/>
        <family val="1"/>
      </rPr>
      <t xml:space="preserve"> </t>
    </r>
    <r>
      <rPr>
        <sz val="12"/>
        <color indexed="8"/>
        <rFont val="Cambria"/>
        <family val="1"/>
      </rPr>
      <t>Suministro de elementos uniformes deportivos para la realización de actividades propias del Plan de Bienestar Institucional, Estudiantil y de Egresados, línea de recreación, el deporte y cultura, en la conformación de selección de futbol institucional de competencia y agrupación musical institucional.</t>
    </r>
  </si>
  <si>
    <r>
      <t>Contratar el suministro de elementos de cafetería para la celebración de varias actividades de bienestar institucional durante el periodo A y B de 2017 de la IES CINOC.</t>
    </r>
    <r>
      <rPr>
        <sz val="12"/>
        <color indexed="8"/>
        <rFont val="Cambria"/>
        <family val="1"/>
      </rPr>
      <t xml:space="preserve"> </t>
    </r>
  </si>
  <si>
    <r>
      <t>Contratar con una emisora radial</t>
    </r>
    <r>
      <rPr>
        <sz val="12"/>
        <color indexed="8"/>
        <rFont val="Cambria"/>
        <family val="1"/>
      </rPr>
      <t xml:space="preserve"> comunitaria con cobertura en el municipio de Pensilvania, Manzanares y Marquetalia el servicio de Grabación, edición y emisión de cuñas radiales y perifoneo para promocionar la inscripción y matricula de estudiantes en los programas académicos.</t>
    </r>
  </si>
  <si>
    <r>
      <t>Contratar los servicios de un zootecnista para asistencia técnica de ganado en el Centro Tecnológico De La Granja ubicada en la vereda San José de propiedad de la IES CINOC</t>
    </r>
    <r>
      <rPr>
        <sz val="12"/>
        <color indexed="8"/>
        <rFont val="Cambria"/>
        <family val="1"/>
      </rPr>
      <t>.</t>
    </r>
  </si>
  <si>
    <r>
      <t>CONTRATAR EL SUMINISTRO DE DOTACIÓN PARA EL PERSONAL ASISTENCIAL DE LA IES CINOC</t>
    </r>
    <r>
      <rPr>
        <b/>
        <sz val="12"/>
        <color indexed="8"/>
        <rFont val="Cambria"/>
        <family val="1"/>
      </rPr>
      <t xml:space="preserve"> </t>
    </r>
  </si>
  <si>
    <r>
      <t xml:space="preserve">Firma de convenio Interadministrativo de cooperación con la Facultad de Ingeniería Forestal de la Universidad Nacional Sede Medellín, para el desarrollo conjunto del proyecto denominado </t>
    </r>
    <r>
      <rPr>
        <b/>
        <i/>
        <u val="single"/>
        <sz val="12"/>
        <color indexed="8"/>
        <rFont val="Cambria"/>
        <family val="1"/>
      </rPr>
      <t>“Determinación de las propiedades físico mecánicas de la madera de árboles de pino Romerón de Plantaciones de 20 años en tres sitio en el Centro de Transferencias Tecnológicas la Granja”</t>
    </r>
    <r>
      <rPr>
        <sz val="12"/>
        <color indexed="8"/>
        <rFont val="Cambria"/>
        <family val="1"/>
      </rPr>
      <t>.</t>
    </r>
  </si>
  <si>
    <r>
      <t>Contratar Directamente al Ingeniero Civil Luis Alejandro Plata Marín, para el recalculo de precios unitarios y ajuste a los diseños presentados en el año 2015, al proyecto de Reforzamiento Estructural y adecuaciones locativas del Bloque A de la Sede central ubicado en la carrera 5 No. 6-30 del municipio de Pensilvania, igualmente se debe realizar una actualización de precios unitarios uniformes y de los diseños</t>
    </r>
    <r>
      <rPr>
        <sz val="12"/>
        <color indexed="8"/>
        <rFont val="Cambria"/>
        <family val="1"/>
      </rPr>
      <t xml:space="preserve"> estructurales establecidos para el Centro de Transferencias Tecnológicas la Granja, de acuerdo con las especificaciones técnicas y actividades que se describen a continuación.</t>
    </r>
  </si>
  <si>
    <r>
      <t>Realizar capacitación y asesoría a docentes investigadores de la IES CINOC, en diseño, análisis, redacción de artículos científico y corrección de estilo de proyectos de investigación</t>
    </r>
    <r>
      <rPr>
        <sz val="12"/>
        <color indexed="8"/>
        <rFont val="Cambria"/>
        <family val="1"/>
      </rPr>
      <t>.</t>
    </r>
  </si>
  <si>
    <r>
      <t>“</t>
    </r>
    <r>
      <rPr>
        <sz val="12"/>
        <color indexed="8"/>
        <rFont val="Cambria"/>
        <family val="1"/>
      </rPr>
      <t>CONTRATAR POR EL SISTEMA DE PRECIOS UNITARIOS SIN FÓRMULA DE REAJUSTE LAS OBRAS DE CONSTRUCCIÓN DE UN ESTABLO, BAÑOS DEL CLAUSTRO Y OBRAS CONEXAS EN LA GRANJA; PERTENECIENTES A LA IES- CINOC, EN EL MUNICIPIO DE PENSILVANIA CALDAS, DE CONFORMIDAD CON EL ALCANCE ESTABLECIDO EN LOS DOCUMENTOS DEL PROCESO, ESPECIFICACIONES ANEXAS Y NORMAS TÉCNICAS APLICABLES”</t>
    </r>
  </si>
  <si>
    <r>
      <t>COMPRA DE EQUIPOS ESPECIALIZADOS PARA LA COMPLEMENTACIÓN DEL LABORATORIO DE SEMILLAS DEL IES CINOC, EN CONCORDANCIA CON LOS PROCESO DE MODERNIZACIÓN PARA EL MEJORAMIENTO DE LOS PROCESOS EDUCATIVOS Y SERVICIOS OFRECIDOS POR LA INSTITUCIÓN EN EL ORIENTE DE CALDAS</t>
    </r>
    <r>
      <rPr>
        <sz val="12"/>
        <color indexed="8"/>
        <rFont val="Cambria"/>
        <family val="1"/>
      </rPr>
      <t>.</t>
    </r>
  </si>
  <si>
    <r>
      <t xml:space="preserve">Contratar un Técnico o Tecnólogo en Sistemas Informáticos por un término de ocho (8) meses, </t>
    </r>
    <r>
      <rPr>
        <b/>
        <u val="single"/>
        <sz val="12"/>
        <color indexed="8"/>
        <rFont val="Cambria"/>
        <family val="1"/>
      </rPr>
      <t>para apoyar la ejecución del Modelo B_Learning, como Administrador de Plataforma.</t>
    </r>
  </si>
  <si>
    <r>
      <t xml:space="preserve">Contratar un Técnico o Tecnólogo en Sistemas Informáticos por un término de ocho (8) meses, </t>
    </r>
    <r>
      <rPr>
        <b/>
        <u val="single"/>
        <sz val="12"/>
        <color indexed="8"/>
        <rFont val="Cambria"/>
        <family val="1"/>
      </rPr>
      <t>para apoyar la ejecución del Modelo B_Learning, como Gestor Tecnológico de TIC.</t>
    </r>
  </si>
  <si>
    <r>
      <t xml:space="preserve"> </t>
    </r>
    <r>
      <rPr>
        <sz val="12"/>
        <color indexed="8"/>
        <rFont val="Cambria"/>
        <family val="1"/>
      </rPr>
      <t xml:space="preserve">José Alexander Godoy Bautista </t>
    </r>
  </si>
  <si>
    <r>
      <rPr>
        <b/>
        <sz val="12"/>
        <color indexed="8"/>
        <rFont val="Cambria"/>
        <family val="1"/>
      </rPr>
      <t>DESIERTO</t>
    </r>
    <r>
      <rPr>
        <sz val="12"/>
        <color indexed="8"/>
        <rFont val="Cambria"/>
        <family val="1"/>
      </rPr>
      <t xml:space="preserve"> Contratar un Profesional especialista en Gestión Cultural para desarrollar “Taller de artes escénicas” dentro de la línea de fomento del deporte, recreación y cultura en el proyecto fomento a la permanencia estudiantil de la IES CINOC.
</t>
    </r>
    <r>
      <rPr>
        <b/>
        <sz val="12"/>
        <color indexed="8"/>
        <rFont val="Cambria"/>
        <family val="1"/>
      </rPr>
      <t>1.400.000</t>
    </r>
    <r>
      <rPr>
        <sz val="12"/>
        <color indexed="8"/>
        <rFont val="Cambria"/>
        <family val="1"/>
      </rPr>
      <t xml:space="preserve">
</t>
    </r>
  </si>
  <si>
    <r>
      <t>Contratación de Ingeniero Civil durante ocho (8) meses para apoyar a la institución en la planeación, ejecución y control de los proyectos de mejoramiento de infraestructura física del Colegio Integrado Nacional Oriente de Caldas</t>
    </r>
    <r>
      <rPr>
        <sz val="12"/>
        <color indexed="8"/>
        <rFont val="Cambria"/>
        <family val="1"/>
      </rPr>
      <t xml:space="preserve">. </t>
    </r>
  </si>
  <si>
    <t xml:space="preserve">UNION TEMPORAL CINOC TECNOLOGIA </t>
  </si>
  <si>
    <r>
      <t xml:space="preserve">Contratar la adquisición de Póliza de Salarios, prestaciones sociales, e indemnizaciones y póliza de cumplimiento como garantías para el perfeccionamiento del convenio suscrito entre la IES CINOC y la Federación Nacional de Cafeteros y El Comité Departamental de Cafeteros de Caldas. </t>
    </r>
    <r>
      <rPr>
        <b/>
        <sz val="12"/>
        <color indexed="8"/>
        <rFont val="Cambria"/>
        <family val="1"/>
      </rPr>
      <t>DESIERTO 280.703</t>
    </r>
  </si>
  <si>
    <r>
      <t>Contratar el servicio de recarga y revisión de los extintores de propiedad de la IES CINOC</t>
    </r>
    <r>
      <rPr>
        <b/>
        <sz val="12"/>
        <color indexed="8"/>
        <rFont val="Cambria"/>
        <family val="1"/>
      </rPr>
      <t>.</t>
    </r>
  </si>
  <si>
    <r>
      <t>Contratar la adquisición de herramientas tecnológicas/software para la implementación y construcción del nuevo Campus CINOC Virtual, ajustes a la plataforma Moodle y para la construcción de material educativo para cursos Online.</t>
    </r>
    <r>
      <rPr>
        <b/>
        <sz val="12"/>
        <color indexed="8"/>
        <rFont val="Cambria"/>
        <family val="1"/>
      </rPr>
      <t xml:space="preserve"> </t>
    </r>
  </si>
  <si>
    <r>
      <t>Contratar el servicio para realizar las actividades de celaduría en el Centro de la Madera de propiedad de la IES CINOC.</t>
    </r>
    <r>
      <rPr>
        <b/>
        <sz val="12"/>
        <color indexed="8"/>
        <rFont val="Cambria"/>
        <family val="1"/>
      </rPr>
      <t xml:space="preserve"> </t>
    </r>
  </si>
  <si>
    <r>
      <t>Contratar una actividad de capacitación dirigida a los colaboradores de la IES CINOC en los temas de trabajo en equipo y comunicación interna bajo la metodología de los 4 colores</t>
    </r>
    <r>
      <rPr>
        <b/>
        <sz val="12"/>
        <color indexed="8"/>
        <rFont val="Cambria"/>
        <family val="1"/>
      </rPr>
      <t>.</t>
    </r>
  </si>
  <si>
    <r>
      <t>Contratar una actividad de capacitación dirigida a los colaboradores de la IES CINOC en los temas de trabajo en equipo y comunicación interna bajo la metodología de los 4 colores.</t>
    </r>
    <r>
      <rPr>
        <b/>
        <sz val="12"/>
        <color indexed="8"/>
        <rFont val="Cambria"/>
        <family val="1"/>
      </rPr>
      <t xml:space="preserve"> </t>
    </r>
  </si>
  <si>
    <r>
      <t>Contratar la compra de equipos para fortalecer el proyecto investigativo inscrito a RREDSI en la línea de meliponicultura.</t>
    </r>
    <r>
      <rPr>
        <b/>
        <sz val="12"/>
        <color indexed="8"/>
        <rFont val="Cambria"/>
        <family val="1"/>
      </rPr>
      <t xml:space="preserve"> </t>
    </r>
  </si>
  <si>
    <r>
      <t>“CONTRATAR LA DEMOLICION EN FORMA SEGURA A NIVEL DEL PISO CON EXPLOSIVOS, CONTROLADOS CON SISTEMA DE IMPLOSION EL EDIFICIO BLOQUE B DE LA SEDE CENTRAL IES-CINOC Y EL RETIRO DE ESCOMBROS”</t>
    </r>
    <r>
      <rPr>
        <b/>
        <sz val="12"/>
        <color indexed="8"/>
        <rFont val="Cambria"/>
        <family val="1"/>
      </rPr>
      <t xml:space="preserve"> </t>
    </r>
  </si>
  <si>
    <r>
      <t xml:space="preserve">Contratar la compra de Insumos Para el Mantenimiento de los Equipos de Apoyo a la Academia. </t>
    </r>
    <r>
      <rPr>
        <b/>
        <sz val="12"/>
        <color indexed="8"/>
        <rFont val="Cambria"/>
        <family val="1"/>
      </rPr>
      <t>DESIERTO $1.476.850</t>
    </r>
  </si>
  <si>
    <r>
      <t xml:space="preserve">Contratar la compra de elementos de aseo. </t>
    </r>
    <r>
      <rPr>
        <b/>
        <sz val="12"/>
        <color indexed="8"/>
        <rFont val="Cambria"/>
        <family val="1"/>
      </rPr>
      <t>DESIERTO $3.778.640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</si>
</sst>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_-* #,##0.00\ &quot;€&quot;_-;\-* #,##0.00\ &quot;€&quot;_-;_-* &quot;-&quot;??\ &quot;€&quot;_-;_-@_-"/>
    <numFmt numFmtId="166" formatCode="_-* #,##0.00\ _€_-;\-* #,##0.00\ _€_-;_-* &quot;-&quot;??\ _€_-;_-@_-"/>
    <numFmt numFmtId="167" formatCode="[$$-240A]\ #,##0"/>
    <numFmt numFmtId="168" formatCode="&quot;$&quot;\ #,##0"/>
    <numFmt numFmtId="169" formatCode="&quot;$&quot;\ #,##0.00"/>
    <numFmt numFmtId="170" formatCode="_-&quot;$&quot;* #,##0_-;\-&quot;$&quot;* #,##0_-;_-&quot;$&quot;* &quot;-&quot;??_-;_-@_-"/>
    <numFmt numFmtId="171" formatCode="_-* #,##0.0\ _€_-;\-* #,##0.0\ _€_-;_-* &quot;-&quot;??\ _€_-;_-@_-"/>
    <numFmt numFmtId="172" formatCode="_-* #,##0\ _€_-;\-* #,##0\ _€_-;_-* &quot;-&quot;??\ _€_-;_-@_-"/>
    <numFmt numFmtId="173" formatCode="&quot;$&quot;\ #,##0.0"/>
    <numFmt numFmtId="174" formatCode="_-* #,##0_-;\-* #,##0_-;_-* &quot;-&quot;??_-;_-@_-"/>
  </numFmts>
  <fonts count="21">
    <font>
      <sz val="11"/>
      <color theme="1"/>
      <name val="Calibri"/>
      <family val="2"/>
      <scheme val="minor"/>
    </font>
    <font>
      <sz val="10"/>
      <name val="Arial"/>
      <family val="2"/>
    </font>
    <font>
      <sz val="12"/>
      <color indexed="8"/>
      <name val="Cambria"/>
      <family val="1"/>
    </font>
    <font>
      <b/>
      <sz val="9"/>
      <name val="Tahoma"/>
      <family val="2"/>
    </font>
    <font>
      <sz val="9"/>
      <name val="Tahoma"/>
      <family val="2"/>
    </font>
    <font>
      <b/>
      <sz val="12"/>
      <color indexed="8"/>
      <name val="Cambria"/>
      <family val="1"/>
    </font>
    <font>
      <b/>
      <i/>
      <u val="single"/>
      <sz val="12"/>
      <color indexed="8"/>
      <name val="Cambria"/>
      <family val="1"/>
    </font>
    <font>
      <b/>
      <u val="single"/>
      <sz val="12"/>
      <color indexed="8"/>
      <name val="Cambria"/>
      <family val="1"/>
    </font>
    <font>
      <sz val="11"/>
      <color rgb="FF3F3F76"/>
      <name val="Calibri"/>
      <family val="2"/>
      <scheme val="minor"/>
    </font>
    <font>
      <sz val="11"/>
      <color rgb="FF9C0006"/>
      <name val="Calibri"/>
      <family val="2"/>
      <scheme val="minor"/>
    </font>
    <font>
      <sz val="12"/>
      <color theme="1"/>
      <name val="Cambria"/>
      <family val="1"/>
      <scheme val="major"/>
    </font>
    <font>
      <b/>
      <sz val="12"/>
      <color theme="1"/>
      <name val="Cambria"/>
      <family val="1"/>
      <scheme val="major"/>
    </font>
    <font>
      <sz val="12"/>
      <name val="Cambria"/>
      <family val="1"/>
      <scheme val="major"/>
    </font>
    <font>
      <sz val="12"/>
      <color rgb="FFFF0000"/>
      <name val="Cambria"/>
      <family val="1"/>
      <scheme val="major"/>
    </font>
    <font>
      <sz val="11"/>
      <color theme="1"/>
      <name val="Cambria"/>
      <family val="1"/>
      <scheme val="major"/>
    </font>
    <font>
      <b/>
      <sz val="11"/>
      <color theme="1"/>
      <name val="Cambria"/>
      <family val="1"/>
      <scheme val="major"/>
    </font>
    <font>
      <sz val="11"/>
      <name val="Cambria"/>
      <family val="1"/>
      <scheme val="major"/>
    </font>
    <font>
      <sz val="12"/>
      <color indexed="8"/>
      <name val="Cambria"/>
      <family val="1"/>
      <scheme val="major"/>
    </font>
    <font>
      <b/>
      <sz val="14"/>
      <color theme="1"/>
      <name val="Cambria"/>
      <family val="1"/>
      <scheme val="major"/>
    </font>
    <font>
      <b/>
      <sz val="16"/>
      <color theme="1"/>
      <name val="Cambria"/>
      <family val="1"/>
      <scheme val="major"/>
    </font>
    <font>
      <b/>
      <sz val="8"/>
      <name val="Calibri"/>
      <family val="2"/>
    </font>
  </fonts>
  <fills count="15">
    <fill>
      <patternFill/>
    </fill>
    <fill>
      <patternFill patternType="gray125"/>
    </fill>
    <fill>
      <patternFill patternType="solid">
        <fgColor rgb="FFFFCC99"/>
        <bgColor indexed="64"/>
      </patternFill>
    </fill>
    <fill>
      <patternFill patternType="solid">
        <fgColor rgb="FFFFC7CE"/>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9" tint="-0.24997000396251678"/>
        <bgColor indexed="64"/>
      </patternFill>
    </fill>
    <fill>
      <patternFill patternType="solid">
        <fgColor rgb="FFFFC000"/>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bottom style="thin"/>
    </border>
    <border>
      <left style="thin"/>
      <right/>
      <top/>
      <bottom/>
    </border>
    <border>
      <left style="thin"/>
      <right/>
      <top style="thin"/>
      <bottom/>
    </border>
    <border>
      <left/>
      <right style="thin"/>
      <top/>
      <bottom style="thin"/>
    </border>
    <border>
      <left/>
      <right style="thin"/>
      <top/>
      <bottom/>
    </border>
    <border>
      <left/>
      <right style="thin"/>
      <top style="thin"/>
      <bottom/>
    </border>
    <border>
      <left style="medium"/>
      <right style="thin"/>
      <top style="thin"/>
      <bottom style="thin"/>
    </border>
    <border>
      <left style="medium"/>
      <right style="thin"/>
      <top/>
      <bottom/>
    </border>
    <border>
      <left style="medium"/>
      <right style="thin"/>
      <top style="thin"/>
      <bottom/>
    </border>
    <border>
      <left/>
      <right style="thin"/>
      <top style="medium"/>
      <bottom style="thin"/>
    </border>
    <border>
      <left style="medium"/>
      <right style="thin"/>
      <top style="medium"/>
      <bottom/>
    </border>
    <border>
      <left/>
      <right style="thin"/>
      <top style="medium"/>
      <bottom/>
    </border>
    <border>
      <left style="thin"/>
      <right style="thin"/>
      <top style="medium"/>
      <bottom/>
    </border>
    <border>
      <left style="thin"/>
      <right/>
      <top style="medium"/>
      <bottom/>
    </border>
    <border>
      <left style="medium"/>
      <right style="medium"/>
      <top style="medium"/>
      <bottom/>
    </border>
    <border>
      <left/>
      <right/>
      <top style="thin"/>
      <bottom/>
    </border>
    <border>
      <left style="medium"/>
      <right/>
      <top style="medium"/>
      <bottom/>
    </border>
    <border>
      <left style="medium"/>
      <right style="thin"/>
      <top/>
      <bottom style="thin"/>
    </border>
    <border>
      <left style="medium"/>
      <right/>
      <top/>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1" applyNumberFormat="0" applyAlignment="0" applyProtection="0"/>
    <xf numFmtId="0" fontId="9" fillId="3" borderId="0" applyNumberFormat="0" applyBorder="0" applyAlignment="0" applyProtection="0"/>
    <xf numFmtId="166" fontId="0" fillId="0" borderId="0" applyFont="0" applyFill="0" applyBorder="0" applyAlignment="0" applyProtection="0"/>
    <xf numFmtId="165" fontId="0" fillId="0" borderId="0" applyFont="0" applyFill="0" applyBorder="0" applyAlignment="0" applyProtection="0"/>
  </cellStyleXfs>
  <cellXfs count="374">
    <xf numFmtId="0" fontId="0" fillId="0" borderId="0" xfId="0"/>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0" xfId="0" applyFont="1" applyFill="1"/>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172" fontId="10" fillId="0" borderId="2" xfId="22" applyNumberFormat="1" applyFont="1" applyFill="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justify"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168" fontId="10" fillId="0" borderId="2" xfId="0" applyNumberFormat="1" applyFont="1" applyFill="1" applyBorder="1" applyAlignment="1">
      <alignment horizontal="center" vertical="center" wrapText="1"/>
    </xf>
    <xf numFmtId="0" fontId="10" fillId="0" borderId="2" xfId="0" applyFont="1" applyFill="1" applyBorder="1"/>
    <xf numFmtId="0" fontId="10" fillId="0" borderId="4" xfId="0" applyFont="1" applyFill="1" applyBorder="1"/>
    <xf numFmtId="49" fontId="10" fillId="0" borderId="5"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0" fillId="0" borderId="4" xfId="0" applyFont="1" applyBorder="1" applyAlignment="1">
      <alignment horizontal="justify" vertical="center"/>
    </xf>
    <xf numFmtId="168" fontId="12"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xf>
    <xf numFmtId="14" fontId="10" fillId="4" borderId="2" xfId="0" applyNumberFormat="1" applyFont="1" applyFill="1" applyBorder="1" applyAlignment="1">
      <alignment horizontal="center" vertical="center" wrapText="1"/>
    </xf>
    <xf numFmtId="0" fontId="10" fillId="4" borderId="2" xfId="0" applyFont="1" applyFill="1" applyBorder="1" applyAlignment="1">
      <alignment horizontal="justify" vertical="center" wrapText="1"/>
    </xf>
    <xf numFmtId="0" fontId="10" fillId="4" borderId="2" xfId="0" applyFont="1" applyFill="1" applyBorder="1"/>
    <xf numFmtId="0" fontId="10" fillId="5" borderId="0" xfId="0" applyFont="1" applyFill="1"/>
    <xf numFmtId="49" fontId="10" fillId="0" borderId="6"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xf>
    <xf numFmtId="0" fontId="10" fillId="0" borderId="4" xfId="0" applyFont="1" applyFill="1" applyBorder="1" applyAlignment="1">
      <alignment horizontal="justify" vertical="center" wrapText="1"/>
    </xf>
    <xf numFmtId="0" fontId="10" fillId="4" borderId="0" xfId="0" applyFont="1" applyFill="1"/>
    <xf numFmtId="49" fontId="10" fillId="0" borderId="7" xfId="0" applyNumberFormat="1" applyFont="1" applyFill="1" applyBorder="1" applyAlignment="1">
      <alignment horizontal="center" vertical="center" wrapText="1"/>
    </xf>
    <xf numFmtId="168" fontId="10" fillId="0" borderId="7" xfId="0" applyNumberFormat="1" applyFont="1" applyFill="1" applyBorder="1" applyAlignment="1">
      <alignment horizontal="right" vertical="center"/>
    </xf>
    <xf numFmtId="168" fontId="10" fillId="0" borderId="7"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0" xfId="0" applyFont="1"/>
    <xf numFmtId="49" fontId="10" fillId="4" borderId="6" xfId="0" applyNumberFormat="1" applyFont="1" applyFill="1" applyBorder="1" applyAlignment="1">
      <alignment horizontal="center" vertical="center" wrapText="1"/>
    </xf>
    <xf numFmtId="0" fontId="10" fillId="4" borderId="4" xfId="0" applyFont="1" applyFill="1" applyBorder="1" applyAlignment="1">
      <alignment horizontal="justify" vertical="center" wrapText="1"/>
    </xf>
    <xf numFmtId="0" fontId="10" fillId="0" borderId="0" xfId="0" applyFont="1" applyBorder="1" applyAlignment="1">
      <alignment horizontal="justify" vertical="center"/>
    </xf>
    <xf numFmtId="0" fontId="10" fillId="0" borderId="4" xfId="0" applyFont="1" applyFill="1" applyBorder="1" applyAlignment="1">
      <alignment horizontal="left" vertical="center" wrapText="1"/>
    </xf>
    <xf numFmtId="168" fontId="10" fillId="0" borderId="7"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4" borderId="2" xfId="0" applyFont="1" applyFill="1" applyBorder="1" applyAlignment="1">
      <alignment horizontal="justify" vertical="center"/>
    </xf>
    <xf numFmtId="49" fontId="10" fillId="4" borderId="7" xfId="0" applyNumberFormat="1" applyFont="1" applyFill="1" applyBorder="1" applyAlignment="1">
      <alignment horizontal="center" vertical="center" wrapText="1"/>
    </xf>
    <xf numFmtId="0" fontId="10" fillId="0" borderId="7" xfId="0" applyFont="1" applyBorder="1" applyAlignment="1">
      <alignment horizontal="justify" vertical="center"/>
    </xf>
    <xf numFmtId="168" fontId="11" fillId="0" borderId="0" xfId="0" applyNumberFormat="1" applyFont="1" applyFill="1"/>
    <xf numFmtId="166" fontId="10" fillId="0" borderId="0" xfId="22" applyFont="1" applyFill="1"/>
    <xf numFmtId="0" fontId="10" fillId="4" borderId="7" xfId="0" applyFont="1" applyFill="1" applyBorder="1" applyAlignment="1">
      <alignment horizontal="justify" vertical="center"/>
    </xf>
    <xf numFmtId="49" fontId="10" fillId="4" borderId="0" xfId="0" applyNumberFormat="1" applyFont="1" applyFill="1" applyBorder="1" applyAlignment="1">
      <alignment horizontal="center" vertical="center" wrapText="1"/>
    </xf>
    <xf numFmtId="168" fontId="10" fillId="0" borderId="4" xfId="0" applyNumberFormat="1" applyFont="1" applyFill="1" applyBorder="1" applyAlignment="1">
      <alignment horizontal="center" vertical="center" wrapText="1"/>
    </xf>
    <xf numFmtId="168" fontId="10" fillId="0" borderId="7" xfId="0" applyNumberFormat="1" applyFont="1" applyFill="1" applyBorder="1" applyAlignment="1">
      <alignment horizontal="right" vertical="center" wrapText="1"/>
    </xf>
    <xf numFmtId="49" fontId="10" fillId="4" borderId="3" xfId="0" applyNumberFormat="1" applyFont="1" applyFill="1" applyBorder="1" applyAlignment="1">
      <alignment horizontal="center" vertical="center" wrapText="1"/>
    </xf>
    <xf numFmtId="172" fontId="10" fillId="4" borderId="2" xfId="22" applyNumberFormat="1" applyFont="1" applyFill="1" applyBorder="1" applyAlignment="1">
      <alignment horizontal="right" vertical="center"/>
    </xf>
    <xf numFmtId="172" fontId="10" fillId="0" borderId="4" xfId="22" applyNumberFormat="1" applyFont="1" applyFill="1" applyBorder="1" applyAlignment="1">
      <alignment horizontal="right" vertical="center"/>
    </xf>
    <xf numFmtId="172" fontId="10" fillId="0" borderId="6" xfId="22" applyNumberFormat="1" applyFont="1" applyFill="1" applyBorder="1" applyAlignment="1">
      <alignment horizontal="right" vertical="center"/>
    </xf>
    <xf numFmtId="172" fontId="10" fillId="0" borderId="7" xfId="22" applyNumberFormat="1" applyFont="1" applyFill="1" applyBorder="1" applyAlignment="1">
      <alignment horizontal="right" vertical="center"/>
    </xf>
    <xf numFmtId="49" fontId="10" fillId="6" borderId="0" xfId="0" applyNumberFormat="1" applyFont="1" applyFill="1" applyBorder="1" applyAlignment="1">
      <alignment horizontal="center" vertical="center" wrapText="1"/>
    </xf>
    <xf numFmtId="4" fontId="10" fillId="6" borderId="0" xfId="0" applyNumberFormat="1" applyFont="1" applyFill="1" applyBorder="1"/>
    <xf numFmtId="173" fontId="10" fillId="0" borderId="5" xfId="0" applyNumberFormat="1" applyFont="1" applyFill="1" applyBorder="1" applyAlignment="1">
      <alignment horizontal="right" vertical="center"/>
    </xf>
    <xf numFmtId="168" fontId="10" fillId="0" borderId="5" xfId="0" applyNumberFormat="1" applyFont="1" applyFill="1" applyBorder="1" applyAlignment="1">
      <alignment horizontal="right" vertical="center"/>
    </xf>
    <xf numFmtId="49" fontId="10" fillId="4" borderId="5" xfId="0" applyNumberFormat="1" applyFont="1" applyFill="1" applyBorder="1" applyAlignment="1">
      <alignment horizontal="center" vertical="center"/>
    </xf>
    <xf numFmtId="169" fontId="10" fillId="4" borderId="5" xfId="0" applyNumberFormat="1" applyFont="1" applyFill="1" applyBorder="1" applyAlignment="1">
      <alignment horizontal="right" vertical="center"/>
    </xf>
    <xf numFmtId="168" fontId="10" fillId="4" borderId="5" xfId="0" applyNumberFormat="1" applyFont="1" applyFill="1" applyBorder="1" applyAlignment="1">
      <alignment horizontal="right" vertical="center"/>
    </xf>
    <xf numFmtId="168" fontId="10" fillId="4" borderId="9" xfId="0" applyNumberFormat="1" applyFont="1" applyFill="1" applyBorder="1" applyAlignment="1">
      <alignment horizontal="right" vertical="center"/>
    </xf>
    <xf numFmtId="168" fontId="10" fillId="0" borderId="8" xfId="0" applyNumberFormat="1" applyFont="1" applyFill="1" applyBorder="1" applyAlignment="1">
      <alignment horizontal="right" vertical="center"/>
    </xf>
    <xf numFmtId="168" fontId="10" fillId="4" borderId="8" xfId="0" applyNumberFormat="1" applyFont="1" applyFill="1" applyBorder="1" applyAlignment="1">
      <alignment horizontal="right" vertical="center"/>
    </xf>
    <xf numFmtId="49" fontId="10" fillId="4" borderId="8"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10" xfId="0" applyFont="1" applyFill="1" applyBorder="1"/>
    <xf numFmtId="0" fontId="10" fillId="4" borderId="5" xfId="0" applyFont="1" applyFill="1" applyBorder="1"/>
    <xf numFmtId="0" fontId="10" fillId="0" borderId="5" xfId="0" applyFont="1" applyFill="1" applyBorder="1"/>
    <xf numFmtId="49" fontId="10" fillId="4" borderId="11" xfId="0" applyNumberFormat="1" applyFont="1" applyFill="1" applyBorder="1" applyAlignment="1">
      <alignment horizontal="center" vertical="center" wrapText="1"/>
    </xf>
    <xf numFmtId="0" fontId="10" fillId="4" borderId="3" xfId="0" applyFont="1" applyFill="1" applyBorder="1"/>
    <xf numFmtId="0" fontId="10" fillId="0" borderId="3" xfId="0" applyFont="1" applyFill="1" applyBorder="1"/>
    <xf numFmtId="0" fontId="10" fillId="6" borderId="0" xfId="0" applyFont="1" applyFill="1" applyBorder="1"/>
    <xf numFmtId="172" fontId="10" fillId="6" borderId="0" xfId="22" applyNumberFormat="1" applyFont="1" applyFill="1" applyBorder="1" applyAlignment="1">
      <alignment horizontal="center" vertical="center" wrapText="1"/>
    </xf>
    <xf numFmtId="49" fontId="10" fillId="6" borderId="0" xfId="0" applyNumberFormat="1" applyFont="1" applyFill="1" applyBorder="1" applyAlignment="1">
      <alignment horizontal="center" vertical="center"/>
    </xf>
    <xf numFmtId="0" fontId="13" fillId="6" borderId="0" xfId="0" applyFont="1" applyFill="1" applyBorder="1" applyAlignment="1">
      <alignment wrapText="1"/>
    </xf>
    <xf numFmtId="171" fontId="10" fillId="6" borderId="0" xfId="22" applyNumberFormat="1" applyFont="1" applyFill="1" applyBorder="1" applyAlignment="1">
      <alignment horizontal="center" vertical="center" wrapText="1"/>
    </xf>
    <xf numFmtId="166" fontId="10" fillId="6" borderId="0" xfId="22" applyNumberFormat="1" applyFont="1" applyFill="1" applyBorder="1" applyAlignment="1">
      <alignment horizontal="center" vertical="center" wrapText="1"/>
    </xf>
    <xf numFmtId="14" fontId="10" fillId="6" borderId="0" xfId="0" applyNumberFormat="1" applyFont="1" applyFill="1" applyBorder="1" applyAlignment="1">
      <alignment horizontal="center" vertical="center" wrapText="1"/>
    </xf>
    <xf numFmtId="0" fontId="13" fillId="6" borderId="0" xfId="0" applyFont="1" applyFill="1" applyBorder="1"/>
    <xf numFmtId="49" fontId="10" fillId="0" borderId="2" xfId="0" applyNumberFormat="1" applyFont="1" applyFill="1" applyBorder="1" applyAlignment="1">
      <alignment horizontal="left"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4"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0" fontId="14" fillId="4" borderId="2" xfId="0" applyFont="1" applyFill="1" applyBorder="1"/>
    <xf numFmtId="49" fontId="14" fillId="0" borderId="6"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49" fontId="14" fillId="4" borderId="2"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0" fontId="14" fillId="0" borderId="4" xfId="0" applyFont="1" applyFill="1" applyBorder="1"/>
    <xf numFmtId="0" fontId="14" fillId="0" borderId="2" xfId="0" applyFont="1" applyFill="1" applyBorder="1"/>
    <xf numFmtId="49" fontId="14" fillId="0" borderId="11"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3" xfId="0" applyFont="1" applyFill="1" applyBorder="1"/>
    <xf numFmtId="0" fontId="14" fillId="4" borderId="3" xfId="0" applyFont="1" applyFill="1" applyBorder="1"/>
    <xf numFmtId="0" fontId="14" fillId="0" borderId="3" xfId="0" applyFont="1" applyFill="1" applyBorder="1"/>
    <xf numFmtId="0" fontId="10" fillId="0" borderId="2" xfId="0" applyFont="1" applyFill="1" applyBorder="1" applyAlignment="1">
      <alignment horizontal="center" vertical="center"/>
    </xf>
    <xf numFmtId="0" fontId="10" fillId="7" borderId="2" xfId="0" applyFont="1" applyFill="1" applyBorder="1" applyAlignment="1">
      <alignment horizontal="center" vertical="center"/>
    </xf>
    <xf numFmtId="172" fontId="10" fillId="0" borderId="2" xfId="22" applyNumberFormat="1" applyFont="1" applyFill="1" applyBorder="1" applyAlignment="1">
      <alignment horizontal="right" vertical="center" wrapText="1"/>
    </xf>
    <xf numFmtId="172" fontId="10" fillId="0" borderId="4" xfId="22" applyNumberFormat="1" applyFont="1" applyFill="1" applyBorder="1" applyAlignment="1">
      <alignment horizontal="right" vertical="center" wrapText="1"/>
    </xf>
    <xf numFmtId="172" fontId="10" fillId="0" borderId="7" xfId="22" applyNumberFormat="1" applyFont="1" applyFill="1" applyBorder="1" applyAlignment="1">
      <alignment horizontal="right" vertical="center" wrapText="1"/>
    </xf>
    <xf numFmtId="0" fontId="2" fillId="0" borderId="2" xfId="0" applyFont="1" applyFill="1" applyBorder="1" applyAlignment="1">
      <alignment horizontal="left" vertical="center" wrapText="1"/>
    </xf>
    <xf numFmtId="168" fontId="10" fillId="0" borderId="10" xfId="0" applyNumberFormat="1" applyFont="1" applyFill="1" applyBorder="1" applyAlignment="1">
      <alignment horizontal="right" vertical="center"/>
    </xf>
    <xf numFmtId="0" fontId="10" fillId="8" borderId="2" xfId="0" applyFont="1" applyFill="1" applyBorder="1"/>
    <xf numFmtId="49" fontId="10" fillId="8" borderId="0" xfId="0" applyNumberFormat="1" applyFont="1" applyFill="1" applyBorder="1" applyAlignment="1">
      <alignment horizontal="center" vertical="center" wrapText="1"/>
    </xf>
    <xf numFmtId="49" fontId="10" fillId="8" borderId="7" xfId="0" applyNumberFormat="1" applyFont="1" applyFill="1" applyBorder="1" applyAlignment="1">
      <alignment horizontal="center" vertical="center" wrapText="1"/>
    </xf>
    <xf numFmtId="168" fontId="10" fillId="0" borderId="2" xfId="0" applyNumberFormat="1" applyFont="1" applyFill="1" applyBorder="1" applyAlignment="1">
      <alignment horizontal="right" vertical="center"/>
    </xf>
    <xf numFmtId="0" fontId="10" fillId="0" borderId="2" xfId="0" applyFont="1" applyFill="1" applyBorder="1" applyAlignment="1">
      <alignment wrapText="1"/>
    </xf>
    <xf numFmtId="0" fontId="10" fillId="5" borderId="2" xfId="0" applyFont="1" applyFill="1" applyBorder="1"/>
    <xf numFmtId="0" fontId="10" fillId="8" borderId="2" xfId="0" applyFont="1" applyFill="1" applyBorder="1" applyAlignment="1">
      <alignment horizontal="center" vertical="center"/>
    </xf>
    <xf numFmtId="0" fontId="10" fillId="9" borderId="2" xfId="0" applyFont="1" applyFill="1" applyBorder="1"/>
    <xf numFmtId="0" fontId="10" fillId="10" borderId="2" xfId="0" applyFont="1" applyFill="1" applyBorder="1" applyAlignment="1">
      <alignment horizontal="center" vertical="center"/>
    </xf>
    <xf numFmtId="0" fontId="10" fillId="10" borderId="2" xfId="0" applyFont="1" applyFill="1" applyBorder="1" applyAlignment="1">
      <alignment wrapText="1"/>
    </xf>
    <xf numFmtId="0" fontId="10" fillId="10" borderId="2" xfId="0" applyFont="1" applyFill="1" applyBorder="1"/>
    <xf numFmtId="0" fontId="10" fillId="10" borderId="2" xfId="0" applyFont="1" applyFill="1" applyBorder="1" applyAlignment="1">
      <alignment vertical="center" wrapText="1"/>
    </xf>
    <xf numFmtId="0" fontId="10" fillId="10" borderId="2" xfId="0"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49" fontId="10" fillId="9" borderId="2" xfId="0" applyNumberFormat="1" applyFont="1" applyFill="1" applyBorder="1" applyAlignment="1">
      <alignment horizontal="center" vertical="center"/>
    </xf>
    <xf numFmtId="49" fontId="10" fillId="9" borderId="2" xfId="0" applyNumberFormat="1" applyFont="1" applyFill="1" applyBorder="1" applyAlignment="1">
      <alignment horizontal="center" vertical="center" wrapText="1"/>
    </xf>
    <xf numFmtId="14" fontId="10" fillId="9" borderId="2" xfId="0" applyNumberFormat="1" applyFont="1" applyFill="1" applyBorder="1" applyAlignment="1">
      <alignment horizontal="center" vertical="center" wrapText="1"/>
    </xf>
    <xf numFmtId="49" fontId="10" fillId="10" borderId="2" xfId="0" applyNumberFormat="1" applyFont="1" applyFill="1" applyBorder="1" applyAlignment="1">
      <alignment horizontal="center" vertical="center"/>
    </xf>
    <xf numFmtId="49" fontId="10" fillId="10" borderId="2" xfId="0" applyNumberFormat="1" applyFont="1" applyFill="1" applyBorder="1" applyAlignment="1">
      <alignment horizontal="center" vertical="center" wrapText="1"/>
    </xf>
    <xf numFmtId="14" fontId="10" fillId="10" borderId="2" xfId="0" applyNumberFormat="1" applyFont="1" applyFill="1" applyBorder="1" applyAlignment="1">
      <alignment horizontal="center" vertical="center" wrapText="1"/>
    </xf>
    <xf numFmtId="172" fontId="10" fillId="10" borderId="2" xfId="22" applyNumberFormat="1" applyFont="1" applyFill="1" applyBorder="1" applyAlignment="1">
      <alignment horizontal="right" vertical="center"/>
    </xf>
    <xf numFmtId="49" fontId="10" fillId="8" borderId="2" xfId="0" applyNumberFormat="1" applyFont="1" applyFill="1" applyBorder="1" applyAlignment="1">
      <alignment horizontal="center" vertical="center"/>
    </xf>
    <xf numFmtId="49" fontId="10" fillId="8" borderId="2" xfId="0" applyNumberFormat="1" applyFont="1" applyFill="1" applyBorder="1" applyAlignment="1">
      <alignment horizontal="center" vertical="center" wrapText="1"/>
    </xf>
    <xf numFmtId="14" fontId="10" fillId="8" borderId="2" xfId="0" applyNumberFormat="1" applyFont="1" applyFill="1" applyBorder="1" applyAlignment="1">
      <alignment horizontal="center" vertical="center" wrapText="1"/>
    </xf>
    <xf numFmtId="172" fontId="10" fillId="8" borderId="2" xfId="22" applyNumberFormat="1" applyFont="1" applyFill="1" applyBorder="1" applyAlignment="1">
      <alignment horizontal="right" vertical="center"/>
    </xf>
    <xf numFmtId="168" fontId="10" fillId="8" borderId="2" xfId="0" applyNumberFormat="1" applyFont="1" applyFill="1" applyBorder="1" applyAlignment="1">
      <alignment horizontal="center" vertical="center" wrapText="1"/>
    </xf>
    <xf numFmtId="172" fontId="10" fillId="8" borderId="7" xfId="22" applyNumberFormat="1" applyFont="1" applyFill="1" applyBorder="1" applyAlignment="1">
      <alignment horizontal="right" vertical="center"/>
    </xf>
    <xf numFmtId="172" fontId="10" fillId="8" borderId="7" xfId="22" applyNumberFormat="1" applyFont="1" applyFill="1" applyBorder="1" applyAlignment="1">
      <alignment horizontal="center" vertical="center" wrapText="1"/>
    </xf>
    <xf numFmtId="168" fontId="10" fillId="8" borderId="7" xfId="0" applyNumberFormat="1" applyFont="1" applyFill="1" applyBorder="1" applyAlignment="1">
      <alignment horizontal="center" vertical="center"/>
    </xf>
    <xf numFmtId="168" fontId="10" fillId="8" borderId="7" xfId="0" applyNumberFormat="1" applyFont="1" applyFill="1" applyBorder="1" applyAlignment="1">
      <alignment horizontal="right" vertical="center"/>
    </xf>
    <xf numFmtId="168" fontId="10" fillId="8" borderId="7" xfId="0" applyNumberFormat="1" applyFont="1" applyFill="1" applyBorder="1" applyAlignment="1">
      <alignment horizontal="center" vertical="center" wrapText="1"/>
    </xf>
    <xf numFmtId="168" fontId="10" fillId="10" borderId="2" xfId="0" applyNumberFormat="1" applyFont="1" applyFill="1" applyBorder="1" applyAlignment="1">
      <alignment horizontal="center" vertical="center" wrapText="1"/>
    </xf>
    <xf numFmtId="0" fontId="10" fillId="0" borderId="2" xfId="0" applyFont="1" applyFill="1" applyBorder="1" applyAlignment="1">
      <alignment horizontal="justify" vertical="center"/>
    </xf>
    <xf numFmtId="0" fontId="10" fillId="0" borderId="0" xfId="0" applyFont="1" applyFill="1" applyBorder="1"/>
    <xf numFmtId="172" fontId="10" fillId="0" borderId="0" xfId="22" applyNumberFormat="1" applyFont="1" applyFill="1" applyBorder="1" applyAlignment="1">
      <alignment horizontal="center" vertical="center" wrapText="1"/>
    </xf>
    <xf numFmtId="4" fontId="10" fillId="0" borderId="0" xfId="0" applyNumberFormat="1" applyFont="1" applyFill="1" applyBorder="1"/>
    <xf numFmtId="0" fontId="10" fillId="0" borderId="2" xfId="0" applyFont="1" applyFill="1" applyBorder="1" applyAlignment="1">
      <alignment vertical="center" wrapText="1"/>
    </xf>
    <xf numFmtId="49" fontId="10" fillId="0" borderId="0" xfId="0" applyNumberFormat="1" applyFont="1" applyFill="1" applyBorder="1" applyAlignment="1">
      <alignment horizontal="center" vertical="center"/>
    </xf>
    <xf numFmtId="0" fontId="13" fillId="0" borderId="0" xfId="0" applyFont="1" applyFill="1" applyBorder="1" applyAlignment="1">
      <alignment wrapText="1"/>
    </xf>
    <xf numFmtId="171" fontId="10" fillId="0" borderId="0" xfId="22" applyNumberFormat="1" applyFont="1" applyFill="1" applyBorder="1" applyAlignment="1">
      <alignment horizontal="center" vertical="center" wrapText="1"/>
    </xf>
    <xf numFmtId="166" fontId="10" fillId="0" borderId="0" xfId="22"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0" fillId="0" borderId="5" xfId="0" applyNumberFormat="1" applyFont="1" applyFill="1" applyBorder="1" applyAlignment="1">
      <alignment horizontal="center" vertical="center"/>
    </xf>
    <xf numFmtId="169" fontId="10" fillId="0" borderId="5" xfId="0" applyNumberFormat="1" applyFont="1" applyFill="1" applyBorder="1" applyAlignment="1">
      <alignment horizontal="right" vertical="center"/>
    </xf>
    <xf numFmtId="14" fontId="10" fillId="0" borderId="0" xfId="0" applyNumberFormat="1" applyFont="1" applyFill="1" applyBorder="1" applyAlignment="1">
      <alignment horizontal="center" vertical="center" wrapText="1"/>
    </xf>
    <xf numFmtId="0" fontId="13" fillId="0" borderId="0" xfId="0" applyFont="1" applyFill="1" applyBorder="1"/>
    <xf numFmtId="168" fontId="10" fillId="0" borderId="9" xfId="0" applyNumberFormat="1" applyFont="1" applyFill="1" applyBorder="1" applyAlignment="1">
      <alignment horizontal="right" vertical="center"/>
    </xf>
    <xf numFmtId="0" fontId="10" fillId="0" borderId="0" xfId="0" applyFont="1" applyFill="1" applyBorder="1" applyAlignment="1">
      <alignment horizontal="justify" vertical="center"/>
    </xf>
    <xf numFmtId="0" fontId="10" fillId="0" borderId="7" xfId="0" applyFont="1" applyFill="1" applyBorder="1" applyAlignment="1">
      <alignment horizontal="justify" vertical="center"/>
    </xf>
    <xf numFmtId="49" fontId="10" fillId="0" borderId="11"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49" fontId="10" fillId="5" borderId="7" xfId="0" applyNumberFormat="1" applyFont="1" applyFill="1" applyBorder="1" applyAlignment="1">
      <alignment horizontal="center" vertical="center" wrapText="1"/>
    </xf>
    <xf numFmtId="49" fontId="10" fillId="10" borderId="6" xfId="0" applyNumberFormat="1" applyFont="1" applyFill="1" applyBorder="1" applyAlignment="1">
      <alignment horizontal="center" vertical="center" wrapText="1"/>
    </xf>
    <xf numFmtId="49" fontId="10" fillId="10" borderId="4" xfId="0" applyNumberFormat="1" applyFont="1" applyFill="1" applyBorder="1" applyAlignment="1">
      <alignment horizontal="center" vertical="center" wrapText="1"/>
    </xf>
    <xf numFmtId="172" fontId="10" fillId="10" borderId="4" xfId="22" applyNumberFormat="1" applyFont="1" applyFill="1" applyBorder="1" applyAlignment="1">
      <alignment horizontal="right" vertical="center"/>
    </xf>
    <xf numFmtId="168" fontId="10" fillId="10" borderId="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169" fontId="10" fillId="0" borderId="2" xfId="0" applyNumberFormat="1" applyFont="1" applyFill="1" applyBorder="1" applyAlignment="1">
      <alignment horizontal="right" vertical="center"/>
    </xf>
    <xf numFmtId="14" fontId="10" fillId="0" borderId="5" xfId="0" applyNumberFormat="1" applyFont="1" applyFill="1" applyBorder="1" applyAlignment="1">
      <alignment horizontal="center" vertical="center" wrapText="1"/>
    </xf>
    <xf numFmtId="169" fontId="12" fillId="0" borderId="2" xfId="0" applyNumberFormat="1" applyFont="1" applyFill="1" applyBorder="1" applyAlignment="1">
      <alignment horizontal="right" vertical="center" wrapText="1"/>
    </xf>
    <xf numFmtId="0" fontId="10" fillId="0" borderId="6" xfId="0" applyFont="1" applyFill="1" applyBorder="1" applyAlignment="1">
      <alignment horizontal="center" vertical="center"/>
    </xf>
    <xf numFmtId="49" fontId="10" fillId="0" borderId="15"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0" fillId="0" borderId="6" xfId="0" applyFont="1" applyFill="1" applyBorder="1" applyAlignment="1">
      <alignment vertical="center" wrapText="1"/>
    </xf>
    <xf numFmtId="169" fontId="10" fillId="0" borderId="2" xfId="0" applyNumberFormat="1" applyFont="1" applyFill="1" applyBorder="1"/>
    <xf numFmtId="49" fontId="10" fillId="8" borderId="16" xfId="0" applyNumberFormat="1" applyFont="1" applyFill="1" applyBorder="1" applyAlignment="1">
      <alignment horizontal="center" vertical="center"/>
    </xf>
    <xf numFmtId="14" fontId="10" fillId="8" borderId="4" xfId="0" applyNumberFormat="1" applyFont="1" applyFill="1" applyBorder="1" applyAlignment="1">
      <alignment horizontal="center" vertical="center" wrapText="1"/>
    </xf>
    <xf numFmtId="0" fontId="10" fillId="8" borderId="4" xfId="0" applyFont="1" applyFill="1" applyBorder="1" applyAlignment="1">
      <alignment vertical="center" wrapText="1"/>
    </xf>
    <xf numFmtId="169" fontId="10" fillId="8" borderId="4" xfId="0" applyNumberFormat="1" applyFont="1" applyFill="1" applyBorder="1" applyAlignment="1">
      <alignment horizontal="right" vertical="center"/>
    </xf>
    <xf numFmtId="14" fontId="10" fillId="8" borderId="5"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0" fontId="10" fillId="8" borderId="2" xfId="0" applyFont="1" applyFill="1" applyBorder="1" applyAlignment="1">
      <alignment vertical="center" wrapText="1"/>
    </xf>
    <xf numFmtId="169" fontId="10" fillId="8" borderId="2" xfId="0" applyNumberFormat="1" applyFont="1" applyFill="1" applyBorder="1" applyAlignment="1">
      <alignment horizontal="right" vertical="center"/>
    </xf>
    <xf numFmtId="0" fontId="10" fillId="8" borderId="2"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0" fontId="10" fillId="0" borderId="4" xfId="0" applyFont="1" applyFill="1" applyBorder="1" applyAlignment="1">
      <alignment vertical="center" wrapText="1"/>
    </xf>
    <xf numFmtId="169" fontId="10" fillId="0" borderId="6" xfId="0" applyNumberFormat="1" applyFont="1" applyFill="1" applyBorder="1" applyAlignment="1">
      <alignment horizontal="right" vertical="center"/>
    </xf>
    <xf numFmtId="0" fontId="10" fillId="0" borderId="4" xfId="0" applyFont="1" applyFill="1" applyBorder="1" applyAlignment="1">
      <alignment horizontal="center" vertical="center" wrapText="1"/>
    </xf>
    <xf numFmtId="14" fontId="10" fillId="8" borderId="6" xfId="0" applyNumberFormat="1" applyFont="1" applyFill="1" applyBorder="1" applyAlignment="1">
      <alignment horizontal="center" vertical="center" wrapText="1"/>
    </xf>
    <xf numFmtId="0" fontId="10" fillId="8" borderId="6" xfId="0" applyFont="1" applyFill="1" applyBorder="1" applyAlignment="1">
      <alignment vertical="center" wrapText="1"/>
    </xf>
    <xf numFmtId="169" fontId="10" fillId="8" borderId="6" xfId="0" applyNumberFormat="1" applyFont="1" applyFill="1" applyBorder="1" applyAlignment="1">
      <alignment horizontal="right" vertical="center"/>
    </xf>
    <xf numFmtId="14" fontId="10" fillId="0" borderId="7" xfId="0" applyNumberFormat="1" applyFont="1" applyFill="1" applyBorder="1" applyAlignment="1">
      <alignment horizontal="center" vertical="center" wrapText="1"/>
    </xf>
    <xf numFmtId="0" fontId="10" fillId="0" borderId="7" xfId="0" applyFont="1" applyFill="1" applyBorder="1" applyAlignment="1">
      <alignment vertical="center" wrapText="1"/>
    </xf>
    <xf numFmtId="169" fontId="10" fillId="0" borderId="7" xfId="0" applyNumberFormat="1" applyFont="1" applyFill="1" applyBorder="1" applyAlignment="1">
      <alignment horizontal="right" vertical="center"/>
    </xf>
    <xf numFmtId="49" fontId="10" fillId="0" borderId="14"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169" fontId="12" fillId="0" borderId="2" xfId="0" applyNumberFormat="1"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2" xfId="0" applyFont="1" applyFill="1" applyBorder="1"/>
    <xf numFmtId="49" fontId="10" fillId="0" borderId="2" xfId="0" applyNumberFormat="1" applyFont="1" applyBorder="1" applyAlignment="1">
      <alignment horizontal="center" vertical="center"/>
    </xf>
    <xf numFmtId="167" fontId="10" fillId="0" borderId="2" xfId="0" applyNumberFormat="1" applyFont="1" applyFill="1" applyBorder="1" applyAlignment="1">
      <alignment horizontal="right" vertical="center"/>
    </xf>
    <xf numFmtId="49" fontId="10" fillId="5" borderId="2" xfId="0" applyNumberFormat="1" applyFont="1" applyFill="1" applyBorder="1" applyAlignment="1">
      <alignment horizontal="center" vertical="center"/>
    </xf>
    <xf numFmtId="14" fontId="10" fillId="5" borderId="2" xfId="0" applyNumberFormat="1" applyFont="1" applyFill="1" applyBorder="1" applyAlignment="1">
      <alignment horizontal="center" vertical="center" wrapText="1"/>
    </xf>
    <xf numFmtId="0" fontId="10" fillId="5" borderId="2" xfId="0" applyFont="1" applyFill="1" applyBorder="1" applyAlignment="1">
      <alignment vertical="center" wrapText="1"/>
    </xf>
    <xf numFmtId="167" fontId="10" fillId="5" borderId="2" xfId="0" applyNumberFormat="1" applyFont="1" applyFill="1" applyBorder="1" applyAlignment="1">
      <alignment horizontal="right" vertical="center"/>
    </xf>
    <xf numFmtId="0" fontId="10" fillId="5" borderId="2"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10" fillId="9" borderId="2" xfId="0" applyFont="1" applyFill="1" applyBorder="1" applyAlignment="1">
      <alignment horizontal="center" vertical="center" wrapText="1"/>
    </xf>
    <xf numFmtId="0" fontId="10" fillId="9" borderId="2" xfId="0" applyFont="1" applyFill="1" applyBorder="1" applyAlignment="1">
      <alignment vertical="center" wrapText="1"/>
    </xf>
    <xf numFmtId="167" fontId="10" fillId="9" borderId="2" xfId="0" applyNumberFormat="1" applyFont="1" applyFill="1" applyBorder="1" applyAlignment="1">
      <alignment horizontal="right" vertical="center"/>
    </xf>
    <xf numFmtId="14" fontId="10" fillId="0" borderId="2" xfId="0" applyNumberFormat="1" applyFont="1" applyBorder="1" applyAlignment="1">
      <alignment horizontal="center" vertical="center" wrapText="1"/>
    </xf>
    <xf numFmtId="167" fontId="10"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2" xfId="0" applyFont="1" applyBorder="1"/>
    <xf numFmtId="49" fontId="10" fillId="7" borderId="14"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14" fontId="10" fillId="7" borderId="2" xfId="0" applyNumberFormat="1" applyFont="1" applyFill="1" applyBorder="1" applyAlignment="1">
      <alignment horizontal="center" vertical="center" wrapText="1"/>
    </xf>
    <xf numFmtId="49" fontId="10" fillId="7" borderId="2" xfId="0" applyNumberFormat="1" applyFont="1" applyFill="1" applyBorder="1" applyAlignment="1">
      <alignment horizontal="center" vertical="center" wrapText="1"/>
    </xf>
    <xf numFmtId="0" fontId="10" fillId="7" borderId="2" xfId="0" applyFont="1" applyFill="1" applyBorder="1" applyAlignment="1">
      <alignment vertical="center" wrapText="1"/>
    </xf>
    <xf numFmtId="167" fontId="10" fillId="7" borderId="2" xfId="0" applyNumberFormat="1" applyFont="1" applyFill="1" applyBorder="1" applyAlignment="1">
      <alignment horizontal="right" vertical="center"/>
    </xf>
    <xf numFmtId="0" fontId="10" fillId="7" borderId="2" xfId="0" applyFont="1" applyFill="1" applyBorder="1" applyAlignment="1">
      <alignment horizontal="center" vertical="center" wrapText="1"/>
    </xf>
    <xf numFmtId="0" fontId="10" fillId="7" borderId="2" xfId="0" applyFont="1" applyFill="1" applyBorder="1"/>
    <xf numFmtId="14" fontId="10" fillId="7" borderId="5" xfId="0" applyNumberFormat="1" applyFont="1" applyFill="1" applyBorder="1" applyAlignment="1">
      <alignment horizontal="center" vertical="center" wrapText="1"/>
    </xf>
    <xf numFmtId="0" fontId="10" fillId="0" borderId="2" xfId="0" applyFont="1" applyBorder="1" applyAlignment="1">
      <alignment wrapText="1"/>
    </xf>
    <xf numFmtId="167" fontId="10" fillId="10" borderId="2" xfId="0" applyNumberFormat="1" applyFont="1" applyFill="1" applyBorder="1" applyAlignment="1">
      <alignment horizontal="right" vertical="center"/>
    </xf>
    <xf numFmtId="169" fontId="10" fillId="0" borderId="2" xfId="0" applyNumberFormat="1" applyFont="1" applyFill="1" applyBorder="1" applyAlignment="1">
      <alignment horizontal="right" vertical="center" wrapText="1"/>
    </xf>
    <xf numFmtId="49" fontId="10" fillId="0" borderId="16" xfId="0" applyNumberFormat="1" applyFont="1" applyBorder="1" applyAlignment="1">
      <alignment horizontal="center" vertical="center"/>
    </xf>
    <xf numFmtId="167" fontId="10" fillId="0" borderId="4" xfId="0" applyNumberFormat="1" applyFont="1" applyFill="1" applyBorder="1" applyAlignment="1">
      <alignment horizontal="right" vertical="center"/>
    </xf>
    <xf numFmtId="167" fontId="12" fillId="0" borderId="4" xfId="0" applyNumberFormat="1" applyFont="1" applyFill="1" applyBorder="1" applyAlignment="1">
      <alignment horizontal="right" vertical="center"/>
    </xf>
    <xf numFmtId="0" fontId="10" fillId="0" borderId="13" xfId="0" applyFont="1" applyFill="1" applyBorder="1"/>
    <xf numFmtId="0" fontId="10" fillId="0" borderId="2" xfId="0" applyFont="1" applyBorder="1" applyAlignment="1">
      <alignment horizontal="center" vertical="center"/>
    </xf>
    <xf numFmtId="0" fontId="10" fillId="11" borderId="2" xfId="0" applyFont="1" applyFill="1" applyBorder="1" applyAlignment="1">
      <alignment horizontal="center" vertical="center"/>
    </xf>
    <xf numFmtId="14" fontId="10" fillId="11" borderId="2" xfId="0" applyNumberFormat="1" applyFont="1" applyFill="1" applyBorder="1" applyAlignment="1">
      <alignment horizontal="center" vertical="center" wrapText="1"/>
    </xf>
    <xf numFmtId="49" fontId="10" fillId="11" borderId="2" xfId="0" applyNumberFormat="1" applyFont="1" applyFill="1" applyBorder="1" applyAlignment="1">
      <alignment horizontal="center" vertical="center" wrapText="1"/>
    </xf>
    <xf numFmtId="0" fontId="10" fillId="11" borderId="2" xfId="0" applyFont="1" applyFill="1" applyBorder="1" applyAlignment="1">
      <alignment vertical="center" wrapText="1"/>
    </xf>
    <xf numFmtId="167" fontId="10" fillId="11" borderId="2" xfId="0" applyNumberFormat="1" applyFont="1" applyFill="1" applyBorder="1" applyAlignment="1">
      <alignment horizontal="right" vertical="center"/>
    </xf>
    <xf numFmtId="0" fontId="10" fillId="11" borderId="2" xfId="0" applyFont="1" applyFill="1" applyBorder="1" applyAlignment="1">
      <alignment horizontal="center" vertical="center" wrapText="1"/>
    </xf>
    <xf numFmtId="0" fontId="10" fillId="11" borderId="2" xfId="0" applyFont="1" applyFill="1" applyBorder="1"/>
    <xf numFmtId="49" fontId="12" fillId="7" borderId="2" xfId="0" applyNumberFormat="1" applyFont="1" applyFill="1" applyBorder="1" applyAlignment="1">
      <alignment horizontal="center" vertical="center" wrapText="1"/>
    </xf>
    <xf numFmtId="0" fontId="10" fillId="0" borderId="2" xfId="20" applyFont="1" applyFill="1" applyBorder="1" applyAlignment="1">
      <alignment horizontal="center" vertical="center" wrapText="1"/>
    </xf>
    <xf numFmtId="0" fontId="10" fillId="0" borderId="2" xfId="20" applyFont="1" applyFill="1" applyBorder="1" applyAlignment="1">
      <alignment vertical="center" wrapText="1"/>
    </xf>
    <xf numFmtId="170" fontId="10" fillId="0" borderId="2" xfId="23" applyNumberFormat="1" applyFont="1" applyFill="1" applyBorder="1" applyAlignment="1">
      <alignment vertical="center"/>
    </xf>
    <xf numFmtId="0" fontId="10" fillId="0" borderId="2" xfId="20" applyFont="1" applyFill="1" applyBorder="1" applyAlignment="1">
      <alignment vertical="center"/>
    </xf>
    <xf numFmtId="0" fontId="10" fillId="0" borderId="2" xfId="20" applyFont="1" applyFill="1" applyBorder="1" applyAlignment="1">
      <alignment horizontal="center" vertical="center"/>
    </xf>
    <xf numFmtId="0" fontId="10" fillId="0" borderId="2" xfId="20" applyFont="1" applyFill="1" applyBorder="1" applyAlignment="1">
      <alignment horizontal="left" vertical="center" wrapText="1"/>
    </xf>
    <xf numFmtId="0" fontId="10" fillId="0" borderId="2" xfId="20" applyFont="1" applyFill="1" applyBorder="1" applyAlignment="1">
      <alignment wrapText="1"/>
    </xf>
    <xf numFmtId="0" fontId="10" fillId="0" borderId="7" xfId="0"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left" vertical="center" wrapText="1"/>
    </xf>
    <xf numFmtId="49" fontId="10" fillId="0" borderId="7" xfId="0" applyNumberFormat="1" applyFont="1" applyFill="1" applyBorder="1" applyAlignment="1">
      <alignment horizontal="center" vertical="center"/>
    </xf>
    <xf numFmtId="0" fontId="10" fillId="0" borderId="0" xfId="0" applyFont="1" applyFill="1" applyAlignment="1">
      <alignment horizontal="justify" vertical="center"/>
    </xf>
    <xf numFmtId="14" fontId="10" fillId="0" borderId="7" xfId="0" applyNumberFormat="1" applyFont="1" applyBorder="1" applyAlignment="1">
      <alignment horizontal="center" vertical="center" wrapText="1"/>
    </xf>
    <xf numFmtId="49" fontId="10" fillId="0" borderId="2" xfId="0" applyNumberFormat="1" applyFont="1" applyFill="1" applyBorder="1" applyAlignment="1">
      <alignment horizontal="left" vertical="top" wrapText="1"/>
    </xf>
    <xf numFmtId="49" fontId="10" fillId="0" borderId="3" xfId="0" applyNumberFormat="1" applyFont="1" applyFill="1" applyBorder="1" applyAlignment="1">
      <alignment horizontal="center" vertical="center"/>
    </xf>
    <xf numFmtId="49" fontId="10" fillId="7" borderId="2" xfId="0" applyNumberFormat="1" applyFont="1" applyFill="1" applyBorder="1" applyAlignment="1">
      <alignment horizontal="center" vertical="center"/>
    </xf>
    <xf numFmtId="0" fontId="10" fillId="0" borderId="2" xfId="0" applyFont="1" applyBorder="1" applyAlignment="1">
      <alignment horizontal="justify" vertical="center" wrapText="1"/>
    </xf>
    <xf numFmtId="167" fontId="10" fillId="0" borderId="2" xfId="0" applyNumberFormat="1" applyFont="1" applyFill="1" applyBorder="1" applyAlignment="1">
      <alignment horizontal="right" vertical="center" wrapText="1"/>
    </xf>
    <xf numFmtId="49" fontId="10" fillId="0" borderId="4" xfId="0" applyNumberFormat="1" applyFont="1" applyBorder="1" applyAlignment="1">
      <alignment horizontal="center" vertical="center" wrapText="1"/>
    </xf>
    <xf numFmtId="0" fontId="10" fillId="0" borderId="4" xfId="0" applyFont="1" applyBorder="1" applyAlignment="1">
      <alignment horizontal="justify" vertical="center" wrapText="1"/>
    </xf>
    <xf numFmtId="167" fontId="10" fillId="0" borderId="4" xfId="0" applyNumberFormat="1" applyFont="1" applyFill="1" applyBorder="1" applyAlignment="1">
      <alignment horizontal="right" vertical="center" wrapText="1"/>
    </xf>
    <xf numFmtId="0" fontId="10" fillId="0" borderId="0" xfId="0" applyFont="1" applyAlignment="1">
      <alignment horizontal="left" vertical="center" wrapText="1"/>
    </xf>
    <xf numFmtId="0" fontId="10" fillId="8" borderId="2" xfId="0" applyFont="1" applyFill="1" applyBorder="1" applyAlignment="1">
      <alignment horizontal="left" vertical="center" wrapText="1"/>
    </xf>
    <xf numFmtId="168" fontId="10" fillId="8" borderId="2" xfId="0" applyNumberFormat="1" applyFont="1" applyFill="1" applyBorder="1" applyAlignment="1">
      <alignment horizontal="right" vertical="center"/>
    </xf>
    <xf numFmtId="168" fontId="10" fillId="0" borderId="0" xfId="0" applyNumberFormat="1" applyFont="1" applyFill="1" applyBorder="1" applyAlignment="1">
      <alignment horizontal="center" vertical="center" wrapText="1"/>
    </xf>
    <xf numFmtId="0" fontId="10" fillId="10" borderId="2" xfId="0" applyFont="1" applyFill="1" applyBorder="1" applyAlignment="1">
      <alignment horizontal="left" vertical="center" wrapText="1"/>
    </xf>
    <xf numFmtId="168" fontId="10" fillId="10" borderId="2" xfId="0" applyNumberFormat="1" applyFont="1" applyFill="1" applyBorder="1" applyAlignment="1">
      <alignment horizontal="center" vertical="center"/>
    </xf>
    <xf numFmtId="0" fontId="17" fillId="4" borderId="2" xfId="0" applyFont="1" applyFill="1" applyBorder="1" applyAlignment="1">
      <alignment horizontal="left" vertical="center" wrapText="1"/>
    </xf>
    <xf numFmtId="0" fontId="17" fillId="8" borderId="2" xfId="0" applyFont="1" applyFill="1" applyBorder="1" applyAlignment="1">
      <alignment horizontal="justify" vertical="center" wrapText="1"/>
    </xf>
    <xf numFmtId="49" fontId="17" fillId="8" borderId="2" xfId="0" applyNumberFormat="1" applyFont="1" applyFill="1" applyBorder="1" applyAlignment="1">
      <alignment horizontal="left" vertical="center" wrapText="1"/>
    </xf>
    <xf numFmtId="0" fontId="17" fillId="8" borderId="2" xfId="0" applyFont="1" applyFill="1" applyBorder="1" applyAlignment="1">
      <alignment horizontal="left" vertical="center" wrapText="1"/>
    </xf>
    <xf numFmtId="49" fontId="17" fillId="8" borderId="7" xfId="0" applyNumberFormat="1" applyFont="1" applyFill="1" applyBorder="1" applyAlignment="1">
      <alignment horizontal="left" vertical="center" wrapText="1"/>
    </xf>
    <xf numFmtId="0" fontId="17" fillId="10" borderId="2" xfId="0" applyFont="1" applyFill="1" applyBorder="1" applyAlignment="1">
      <alignment horizontal="left" vertical="center" wrapText="1"/>
    </xf>
    <xf numFmtId="174" fontId="10" fillId="0" borderId="2" xfId="22" applyNumberFormat="1" applyFont="1" applyFill="1" applyBorder="1" applyAlignment="1">
      <alignment horizontal="right" vertical="center"/>
    </xf>
    <xf numFmtId="49" fontId="10" fillId="0" borderId="2" xfId="22" applyNumberFormat="1" applyFont="1" applyFill="1" applyBorder="1" applyAlignment="1">
      <alignment horizontal="left" vertical="center" wrapText="1"/>
    </xf>
    <xf numFmtId="174" fontId="10" fillId="8" borderId="2" xfId="22" applyNumberFormat="1" applyFont="1" applyFill="1" applyBorder="1" applyAlignment="1">
      <alignment horizontal="right" vertical="center"/>
    </xf>
    <xf numFmtId="49" fontId="10" fillId="8" borderId="2" xfId="22" applyNumberFormat="1" applyFont="1" applyFill="1" applyBorder="1" applyAlignment="1">
      <alignment horizontal="left" vertical="center" wrapText="1"/>
    </xf>
    <xf numFmtId="174" fontId="10" fillId="0" borderId="2" xfId="22" applyNumberFormat="1" applyFont="1" applyFill="1" applyBorder="1" applyAlignment="1">
      <alignment horizontal="center" vertical="center"/>
    </xf>
    <xf numFmtId="174" fontId="10" fillId="0" borderId="2" xfId="22" applyNumberFormat="1" applyFont="1" applyFill="1" applyBorder="1" applyAlignment="1">
      <alignment horizontal="left" vertical="center" wrapText="1"/>
    </xf>
    <xf numFmtId="164" fontId="10" fillId="0" borderId="2" xfId="22" applyNumberFormat="1" applyFont="1" applyFill="1" applyBorder="1" applyAlignment="1">
      <alignment horizontal="right" vertical="center"/>
    </xf>
    <xf numFmtId="49" fontId="12" fillId="0" borderId="2" xfId="21" applyNumberFormat="1" applyFont="1" applyFill="1" applyBorder="1" applyAlignment="1">
      <alignment horizontal="center" vertical="center" wrapText="1"/>
    </xf>
    <xf numFmtId="0" fontId="10" fillId="8" borderId="2" xfId="0" applyFont="1" applyFill="1" applyBorder="1" applyAlignment="1">
      <alignment horizontal="justify" vertical="center"/>
    </xf>
    <xf numFmtId="49" fontId="10" fillId="0" borderId="2"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164" fontId="10" fillId="8" borderId="2" xfId="22" applyNumberFormat="1" applyFont="1" applyFill="1" applyBorder="1" applyAlignment="1">
      <alignment horizontal="right" vertical="center"/>
    </xf>
    <xf numFmtId="49" fontId="10" fillId="5" borderId="3" xfId="0" applyNumberFormat="1" applyFont="1" applyFill="1" applyBorder="1" applyAlignment="1">
      <alignment horizontal="center" vertical="center" wrapText="1"/>
    </xf>
    <xf numFmtId="0" fontId="10" fillId="5" borderId="2" xfId="0" applyFont="1" applyFill="1" applyBorder="1" applyAlignment="1">
      <alignment horizontal="justify" vertical="center"/>
    </xf>
    <xf numFmtId="174" fontId="10" fillId="5" borderId="2" xfId="22" applyNumberFormat="1" applyFont="1" applyFill="1" applyBorder="1" applyAlignment="1">
      <alignment horizontal="right" vertical="center"/>
    </xf>
    <xf numFmtId="17" fontId="10" fillId="10" borderId="2" xfId="0" applyNumberFormat="1" applyFont="1" applyFill="1" applyBorder="1" applyAlignment="1">
      <alignment vertical="center"/>
    </xf>
    <xf numFmtId="49" fontId="10" fillId="8" borderId="2" xfId="0" applyNumberFormat="1" applyFont="1" applyFill="1" applyBorder="1" applyAlignment="1">
      <alignment horizontal="left" vertical="center" wrapText="1"/>
    </xf>
    <xf numFmtId="14" fontId="13" fillId="0" borderId="2" xfId="0" applyNumberFormat="1" applyFont="1" applyFill="1" applyBorder="1" applyAlignment="1">
      <alignment horizontal="center" vertical="center" wrapText="1"/>
    </xf>
    <xf numFmtId="168" fontId="10" fillId="0" borderId="2" xfId="23" applyNumberFormat="1" applyFont="1" applyFill="1" applyBorder="1" applyAlignment="1">
      <alignment horizontal="center" vertical="center" wrapText="1"/>
    </xf>
    <xf numFmtId="168" fontId="10" fillId="0" borderId="2" xfId="23" applyNumberFormat="1" applyFont="1" applyFill="1" applyBorder="1" applyAlignment="1">
      <alignment horizontal="center" vertical="center"/>
    </xf>
    <xf numFmtId="168" fontId="10" fillId="0" borderId="2" xfId="0" applyNumberFormat="1" applyFont="1" applyFill="1" applyBorder="1" applyAlignment="1">
      <alignment horizontal="center" vertical="center"/>
    </xf>
    <xf numFmtId="168" fontId="10" fillId="0" borderId="4" xfId="0" applyNumberFormat="1" applyFont="1" applyFill="1" applyBorder="1" applyAlignment="1">
      <alignment horizontal="center" vertical="center"/>
    </xf>
    <xf numFmtId="168" fontId="10" fillId="8" borderId="2" xfId="0" applyNumberFormat="1" applyFont="1" applyFill="1" applyBorder="1" applyAlignment="1">
      <alignment horizontal="center" vertical="center"/>
    </xf>
    <xf numFmtId="0" fontId="10" fillId="10" borderId="4" xfId="0" applyFont="1" applyFill="1" applyBorder="1" applyAlignment="1">
      <alignment wrapText="1"/>
    </xf>
    <xf numFmtId="0" fontId="10" fillId="10" borderId="4" xfId="0" applyFont="1" applyFill="1" applyBorder="1" applyAlignment="1">
      <alignment horizontal="left" vertical="center" wrapText="1"/>
    </xf>
    <xf numFmtId="49" fontId="12" fillId="8" borderId="4" xfId="0" applyNumberFormat="1"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9" fillId="12" borderId="22" xfId="0" applyFont="1" applyFill="1" applyBorder="1" applyAlignment="1">
      <alignment horizontal="center" vertical="center" wrapText="1"/>
    </xf>
    <xf numFmtId="0" fontId="19" fillId="12" borderId="23" xfId="0" applyFont="1" applyFill="1" applyBorder="1" applyAlignment="1">
      <alignment horizontal="center" vertical="center" wrapText="1"/>
    </xf>
    <xf numFmtId="0" fontId="19" fillId="12" borderId="24" xfId="0" applyFont="1" applyFill="1" applyBorder="1" applyAlignment="1">
      <alignment horizontal="center" vertical="center" wrapText="1"/>
    </xf>
    <xf numFmtId="0" fontId="19" fillId="12" borderId="4" xfId="0" applyFont="1" applyFill="1" applyBorder="1" applyAlignment="1">
      <alignment horizontal="center" vertical="center" wrapText="1"/>
    </xf>
    <xf numFmtId="49" fontId="10" fillId="8" borderId="25" xfId="0" applyNumberFormat="1" applyFont="1" applyFill="1" applyBorder="1" applyAlignment="1">
      <alignment horizontal="center" vertical="center"/>
    </xf>
    <xf numFmtId="14" fontId="10" fillId="8" borderId="7" xfId="0" applyNumberFormat="1" applyFont="1" applyFill="1" applyBorder="1" applyAlignment="1">
      <alignment horizontal="center" vertical="center" wrapText="1"/>
    </xf>
    <xf numFmtId="0" fontId="10" fillId="8" borderId="7" xfId="0" applyFont="1" applyFill="1" applyBorder="1" applyAlignment="1">
      <alignment vertical="center" wrapText="1"/>
    </xf>
    <xf numFmtId="169" fontId="10" fillId="8" borderId="7" xfId="0" applyNumberFormat="1" applyFont="1" applyFill="1" applyBorder="1" applyAlignment="1">
      <alignment horizontal="right" vertical="center"/>
    </xf>
    <xf numFmtId="0" fontId="10" fillId="8" borderId="7" xfId="0" applyFont="1" applyFill="1" applyBorder="1" applyAlignment="1">
      <alignment horizontal="center" vertical="center" wrapText="1"/>
    </xf>
    <xf numFmtId="0" fontId="10" fillId="8" borderId="7" xfId="0" applyFont="1" applyFill="1" applyBorder="1"/>
    <xf numFmtId="14" fontId="10" fillId="8" borderId="8"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7"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172" fontId="10" fillId="0" borderId="0" xfId="22"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168" fontId="10" fillId="0" borderId="0" xfId="0" applyNumberFormat="1" applyFont="1" applyFill="1" applyBorder="1" applyAlignment="1">
      <alignment horizontal="right" vertical="center" wrapText="1"/>
    </xf>
    <xf numFmtId="0" fontId="10" fillId="0" borderId="2" xfId="22" applyNumberFormat="1" applyFont="1" applyFill="1" applyBorder="1" applyAlignment="1">
      <alignment horizontal="left" vertical="center" wrapText="1"/>
    </xf>
    <xf numFmtId="49" fontId="10" fillId="6" borderId="2" xfId="0" applyNumberFormat="1" applyFont="1" applyFill="1" applyBorder="1" applyAlignment="1">
      <alignment horizontal="center" vertical="center" wrapText="1"/>
    </xf>
    <xf numFmtId="49" fontId="10" fillId="0" borderId="2" xfId="0" applyNumberFormat="1" applyFont="1" applyFill="1" applyBorder="1" applyAlignment="1">
      <alignment horizontal="right" vertical="center" wrapText="1"/>
    </xf>
    <xf numFmtId="0" fontId="10" fillId="0" borderId="0" xfId="0" applyFont="1" applyAlignment="1">
      <alignment horizontal="justify" vertical="center"/>
    </xf>
    <xf numFmtId="0" fontId="10" fillId="0" borderId="2" xfId="0" applyFont="1" applyFill="1" applyBorder="1" applyAlignment="1">
      <alignment horizontal="justify" vertical="top"/>
    </xf>
    <xf numFmtId="0" fontId="10" fillId="8" borderId="2" xfId="0" applyFont="1" applyFill="1" applyBorder="1" applyAlignment="1">
      <alignment horizontal="justify" vertical="top"/>
    </xf>
    <xf numFmtId="0" fontId="10" fillId="0" borderId="0" xfId="0" applyFont="1" applyAlignment="1">
      <alignment vertical="top" wrapText="1"/>
    </xf>
    <xf numFmtId="168" fontId="10" fillId="0" borderId="2" xfId="0" applyNumberFormat="1" applyFont="1" applyFill="1" applyBorder="1" applyAlignment="1">
      <alignment horizontal="center"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justify" vertical="top"/>
    </xf>
    <xf numFmtId="174" fontId="10" fillId="0" borderId="2" xfId="22" applyNumberFormat="1" applyFont="1" applyFill="1" applyBorder="1" applyAlignment="1">
      <alignment horizontal="center" vertical="center" wrapText="1"/>
    </xf>
    <xf numFmtId="49" fontId="10" fillId="0" borderId="2" xfId="0" applyNumberFormat="1" applyFont="1" applyFill="1" applyBorder="1" applyAlignment="1">
      <alignment horizontal="center" vertical="top" wrapText="1"/>
    </xf>
    <xf numFmtId="3" fontId="10" fillId="0" borderId="2" xfId="0" applyNumberFormat="1" applyFont="1" applyFill="1" applyBorder="1" applyAlignment="1">
      <alignment horizontal="center" vertical="center" wrapText="1"/>
    </xf>
    <xf numFmtId="174" fontId="10" fillId="0" borderId="2" xfId="0" applyNumberFormat="1" applyFont="1" applyFill="1" applyBorder="1" applyAlignment="1">
      <alignment horizontal="center" vertical="center" wrapText="1"/>
    </xf>
    <xf numFmtId="0" fontId="18" fillId="13" borderId="26"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8" fillId="13" borderId="12"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0" xfId="0" applyFont="1" applyFill="1" applyBorder="1" applyAlignment="1">
      <alignment horizontal="center" vertical="center" wrapText="1"/>
    </xf>
    <xf numFmtId="0" fontId="15" fillId="13" borderId="12"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14" borderId="24" xfId="0" applyFont="1" applyFill="1" applyBorder="1" applyAlignment="1">
      <alignment horizontal="center"/>
    </xf>
    <xf numFmtId="0" fontId="11" fillId="14" borderId="27" xfId="0" applyFont="1" applyFill="1" applyBorder="1" applyAlignment="1">
      <alignment horizontal="center"/>
    </xf>
    <xf numFmtId="0" fontId="11" fillId="14" borderId="28" xfId="0" applyFont="1" applyFill="1" applyBorder="1" applyAlignment="1">
      <alignment horizontal="center"/>
    </xf>
    <xf numFmtId="0" fontId="19" fillId="14" borderId="26" xfId="0" applyFont="1" applyFill="1" applyBorder="1" applyAlignment="1">
      <alignment horizontal="center"/>
    </xf>
    <xf numFmtId="0" fontId="19" fillId="14" borderId="0" xfId="0" applyFont="1" applyFill="1" applyBorder="1" applyAlignment="1">
      <alignment horizontal="center"/>
    </xf>
    <xf numFmtId="0" fontId="19" fillId="14" borderId="29" xfId="0" applyFont="1" applyFill="1" applyBorder="1" applyAlignment="1">
      <alignment horizontal="center"/>
    </xf>
    <xf numFmtId="0" fontId="19" fillId="14" borderId="26" xfId="0" applyFont="1" applyFill="1" applyBorder="1" applyAlignment="1">
      <alignment horizontal="center" vertical="center"/>
    </xf>
    <xf numFmtId="0" fontId="19" fillId="14" borderId="0" xfId="0" applyFont="1" applyFill="1" applyBorder="1" applyAlignment="1">
      <alignment horizontal="center" vertical="center"/>
    </xf>
    <xf numFmtId="0" fontId="19" fillId="14" borderId="29" xfId="0" applyFont="1" applyFill="1" applyBorder="1" applyAlignment="1">
      <alignment horizontal="center" vertical="center"/>
    </xf>
    <xf numFmtId="0" fontId="19" fillId="14" borderId="30" xfId="0" applyFont="1" applyFill="1" applyBorder="1" applyAlignment="1">
      <alignment horizontal="center" vertical="center"/>
    </xf>
    <xf numFmtId="0" fontId="19" fillId="14" borderId="31" xfId="0" applyFont="1" applyFill="1" applyBorder="1" applyAlignment="1">
      <alignment horizontal="center" vertical="center"/>
    </xf>
    <xf numFmtId="0" fontId="19" fillId="14" borderId="32" xfId="0" applyFont="1" applyFill="1" applyBorder="1" applyAlignment="1">
      <alignment horizontal="center" vertical="center"/>
    </xf>
    <xf numFmtId="0" fontId="19" fillId="13" borderId="2" xfId="0" applyFont="1" applyFill="1" applyBorder="1" applyAlignment="1">
      <alignment horizontal="center" vertical="center" wrapText="1"/>
    </xf>
    <xf numFmtId="0" fontId="19" fillId="14" borderId="24" xfId="0" applyFont="1" applyFill="1" applyBorder="1" applyAlignment="1">
      <alignment horizontal="center"/>
    </xf>
    <xf numFmtId="0" fontId="19" fillId="14" borderId="27" xfId="0" applyFont="1" applyFill="1" applyBorder="1" applyAlignment="1">
      <alignment horizontal="center"/>
    </xf>
    <xf numFmtId="0" fontId="19" fillId="14" borderId="28" xfId="0"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Entrada" xfId="20"/>
    <cellStyle name="Incorrecto" xfId="21"/>
    <cellStyle name="Millares" xfId="22"/>
    <cellStyle name="Moneda"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inocvirtual.edu.c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36"/>
  <sheetViews>
    <sheetView zoomScale="80" zoomScaleNormal="80" workbookViewId="0" topLeftCell="A1">
      <selection activeCell="E136" sqref="E136"/>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21" ht="40.5" customHeight="1">
      <c r="A1" s="358" t="s">
        <v>0</v>
      </c>
      <c r="B1" s="359"/>
      <c r="C1" s="359"/>
      <c r="D1" s="359"/>
      <c r="E1" s="359"/>
      <c r="F1" s="359"/>
      <c r="G1" s="359"/>
      <c r="H1" s="359"/>
      <c r="I1" s="359"/>
      <c r="J1" s="359"/>
      <c r="K1" s="359"/>
      <c r="L1" s="359"/>
      <c r="M1" s="359"/>
      <c r="N1" s="359"/>
      <c r="O1" s="359"/>
      <c r="P1" s="360"/>
      <c r="Q1" s="87"/>
      <c r="R1" s="87"/>
      <c r="S1" s="87"/>
      <c r="T1" s="87"/>
      <c r="U1" s="87"/>
    </row>
    <row r="2" spans="1:21" ht="15.6" customHeight="1">
      <c r="A2" s="361" t="s">
        <v>1</v>
      </c>
      <c r="B2" s="362"/>
      <c r="C2" s="362"/>
      <c r="D2" s="362"/>
      <c r="E2" s="362"/>
      <c r="F2" s="362"/>
      <c r="G2" s="362"/>
      <c r="H2" s="362"/>
      <c r="I2" s="362"/>
      <c r="J2" s="362"/>
      <c r="K2" s="362"/>
      <c r="L2" s="362"/>
      <c r="M2" s="362"/>
      <c r="N2" s="362"/>
      <c r="O2" s="362"/>
      <c r="P2" s="363"/>
      <c r="Q2" s="87"/>
      <c r="R2" s="87"/>
      <c r="S2" s="87"/>
      <c r="T2" s="87"/>
      <c r="U2" s="87"/>
    </row>
    <row r="3" spans="1:21" ht="28.5" customHeight="1">
      <c r="A3" s="364" t="s">
        <v>579</v>
      </c>
      <c r="B3" s="365"/>
      <c r="C3" s="365"/>
      <c r="D3" s="365"/>
      <c r="E3" s="365"/>
      <c r="F3" s="365"/>
      <c r="G3" s="365"/>
      <c r="H3" s="365"/>
      <c r="I3" s="365"/>
      <c r="J3" s="365"/>
      <c r="K3" s="365"/>
      <c r="L3" s="365"/>
      <c r="M3" s="365"/>
      <c r="N3" s="365"/>
      <c r="O3" s="365"/>
      <c r="P3" s="366"/>
      <c r="Q3" s="87"/>
      <c r="R3" s="87"/>
      <c r="S3" s="87"/>
      <c r="T3" s="87"/>
      <c r="U3" s="87"/>
    </row>
    <row r="4" spans="1:21" ht="22.5" customHeight="1" thickBot="1">
      <c r="A4" s="367" t="s">
        <v>581</v>
      </c>
      <c r="B4" s="368"/>
      <c r="C4" s="368"/>
      <c r="D4" s="368"/>
      <c r="E4" s="368"/>
      <c r="F4" s="368"/>
      <c r="G4" s="368"/>
      <c r="H4" s="368"/>
      <c r="I4" s="368"/>
      <c r="J4" s="368"/>
      <c r="K4" s="368"/>
      <c r="L4" s="368"/>
      <c r="M4" s="368"/>
      <c r="N4" s="368"/>
      <c r="O4" s="368"/>
      <c r="P4" s="369"/>
      <c r="Q4" s="87"/>
      <c r="R4" s="87"/>
      <c r="S4" s="87"/>
      <c r="T4" s="87"/>
      <c r="U4" s="87"/>
    </row>
    <row r="5" spans="1:21" ht="105.75">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88" t="s">
        <v>4</v>
      </c>
      <c r="R5" s="89" t="s">
        <v>10</v>
      </c>
      <c r="S5" s="88" t="s">
        <v>11</v>
      </c>
      <c r="T5" s="88" t="s">
        <v>12</v>
      </c>
      <c r="U5" s="88" t="s">
        <v>13</v>
      </c>
    </row>
    <row r="6" spans="1:21" ht="20.25">
      <c r="A6" s="370" t="s">
        <v>1750</v>
      </c>
      <c r="B6" s="370"/>
      <c r="C6" s="370"/>
      <c r="D6" s="370"/>
      <c r="E6" s="370"/>
      <c r="F6" s="370"/>
      <c r="G6" s="370"/>
      <c r="H6" s="370"/>
      <c r="I6" s="370"/>
      <c r="J6" s="370"/>
      <c r="K6" s="370"/>
      <c r="L6" s="370"/>
      <c r="M6" s="370"/>
      <c r="N6" s="370"/>
      <c r="O6" s="370"/>
      <c r="P6" s="370"/>
      <c r="Q6" s="88"/>
      <c r="R6" s="89"/>
      <c r="S6" s="88"/>
      <c r="T6" s="88"/>
      <c r="U6" s="88"/>
    </row>
    <row r="7" spans="1:35" ht="71.25">
      <c r="A7" s="316" t="s">
        <v>584</v>
      </c>
      <c r="B7" s="120" t="s">
        <v>295</v>
      </c>
      <c r="C7" s="317" t="s">
        <v>688</v>
      </c>
      <c r="D7" s="120"/>
      <c r="E7" s="317"/>
      <c r="F7" s="318" t="s">
        <v>743</v>
      </c>
      <c r="G7" s="319"/>
      <c r="H7" s="320" t="s">
        <v>963</v>
      </c>
      <c r="I7" s="321"/>
      <c r="J7" s="321"/>
      <c r="K7" s="321"/>
      <c r="L7" s="321"/>
      <c r="M7" s="321"/>
      <c r="N7" s="317"/>
      <c r="O7" s="322"/>
      <c r="P7" s="317"/>
      <c r="Q7" s="90"/>
      <c r="R7" s="90"/>
      <c r="S7" s="90"/>
      <c r="T7" s="90"/>
      <c r="U7" s="90"/>
      <c r="V7" s="8"/>
      <c r="W7" s="58"/>
      <c r="X7" s="56"/>
      <c r="Y7" s="56"/>
      <c r="Z7" s="56"/>
      <c r="AA7" s="56"/>
      <c r="AB7" s="56"/>
      <c r="AC7" s="56"/>
      <c r="AD7" s="56"/>
      <c r="AE7" s="56"/>
      <c r="AF7" s="56"/>
      <c r="AG7" s="56"/>
      <c r="AH7" s="56"/>
      <c r="AI7" s="56"/>
    </row>
    <row r="8" spans="1:40" ht="42.75">
      <c r="A8" s="175" t="s">
        <v>585</v>
      </c>
      <c r="B8" s="1" t="s">
        <v>295</v>
      </c>
      <c r="C8" s="159" t="s">
        <v>689</v>
      </c>
      <c r="D8" s="1" t="s">
        <v>744</v>
      </c>
      <c r="E8" s="159" t="s">
        <v>745</v>
      </c>
      <c r="F8" s="154" t="s">
        <v>746</v>
      </c>
      <c r="G8" s="176">
        <v>1760000</v>
      </c>
      <c r="H8" s="160" t="s">
        <v>964</v>
      </c>
      <c r="I8" s="12"/>
      <c r="J8" s="12"/>
      <c r="K8" s="12"/>
      <c r="L8" s="12"/>
      <c r="M8" s="12"/>
      <c r="N8" s="159" t="s">
        <v>965</v>
      </c>
      <c r="O8" s="177"/>
      <c r="P8" s="159" t="s">
        <v>966</v>
      </c>
      <c r="Q8" s="90"/>
      <c r="R8" s="90"/>
      <c r="S8" s="90"/>
      <c r="T8" s="90"/>
      <c r="U8" s="90"/>
      <c r="V8" s="8"/>
      <c r="W8" s="59"/>
      <c r="X8" s="56"/>
      <c r="Y8" s="56"/>
      <c r="Z8" s="56"/>
      <c r="AA8" s="56"/>
      <c r="AB8" s="56"/>
      <c r="AC8" s="56"/>
      <c r="AD8" s="56"/>
      <c r="AE8" s="56"/>
      <c r="AF8" s="56"/>
      <c r="AG8" s="56"/>
      <c r="AH8" s="56"/>
      <c r="AI8" s="56"/>
      <c r="AJ8" s="56"/>
      <c r="AK8" s="56"/>
      <c r="AL8" s="56"/>
      <c r="AM8" s="76"/>
      <c r="AN8" s="57">
        <f>((AJ8*0.4)+(AK8*0.3)+(AL8*0.3))</f>
        <v>0</v>
      </c>
    </row>
    <row r="9" spans="1:41" ht="57">
      <c r="A9" s="175" t="s">
        <v>586</v>
      </c>
      <c r="B9" s="1" t="s">
        <v>295</v>
      </c>
      <c r="C9" s="159" t="s">
        <v>689</v>
      </c>
      <c r="D9" s="1" t="s">
        <v>747</v>
      </c>
      <c r="E9" s="159" t="s">
        <v>745</v>
      </c>
      <c r="F9" s="154" t="s">
        <v>748</v>
      </c>
      <c r="G9" s="176">
        <v>240000</v>
      </c>
      <c r="H9" s="160" t="s">
        <v>967</v>
      </c>
      <c r="I9" s="12"/>
      <c r="J9" s="12"/>
      <c r="K9" s="12"/>
      <c r="L9" s="12"/>
      <c r="M9" s="12"/>
      <c r="N9" s="159" t="s">
        <v>968</v>
      </c>
      <c r="O9" s="177"/>
      <c r="P9" s="159" t="s">
        <v>969</v>
      </c>
      <c r="Q9" s="90"/>
      <c r="R9" s="90"/>
      <c r="S9" s="90"/>
      <c r="T9" s="90"/>
      <c r="U9" s="90"/>
      <c r="V9" s="7"/>
      <c r="W9" s="59"/>
      <c r="X9" s="56"/>
      <c r="Y9" s="56"/>
      <c r="Z9" s="56"/>
      <c r="AA9" s="56"/>
      <c r="AB9" s="56"/>
      <c r="AC9" s="56"/>
      <c r="AD9" s="56"/>
      <c r="AE9" s="56"/>
      <c r="AF9" s="56"/>
      <c r="AG9" s="56"/>
      <c r="AH9" s="56"/>
      <c r="AI9" s="56"/>
      <c r="AJ9" s="56"/>
      <c r="AK9" s="56"/>
      <c r="AL9" s="56"/>
      <c r="AM9" s="76"/>
      <c r="AN9" s="57">
        <f>((AJ9*0.4)+(AK9*0.3)+(AL9*0.3))</f>
        <v>0</v>
      </c>
      <c r="AO9" s="56"/>
    </row>
    <row r="10" spans="1:35" ht="99">
      <c r="A10" s="175" t="s">
        <v>587</v>
      </c>
      <c r="B10" s="1" t="s">
        <v>295</v>
      </c>
      <c r="C10" s="159" t="s">
        <v>690</v>
      </c>
      <c r="D10" s="1" t="s">
        <v>749</v>
      </c>
      <c r="E10" s="159" t="s">
        <v>691</v>
      </c>
      <c r="F10" s="154" t="s">
        <v>750</v>
      </c>
      <c r="G10" s="176">
        <v>10990076</v>
      </c>
      <c r="H10" s="160" t="s">
        <v>970</v>
      </c>
      <c r="I10" s="122"/>
      <c r="J10" s="122"/>
      <c r="K10" s="122"/>
      <c r="L10" s="122"/>
      <c r="M10" s="122"/>
      <c r="N10" s="159" t="s">
        <v>971</v>
      </c>
      <c r="O10" s="177"/>
      <c r="P10" s="159" t="s">
        <v>972</v>
      </c>
      <c r="Q10" s="90"/>
      <c r="R10" s="90"/>
      <c r="S10" s="90"/>
      <c r="T10" s="90"/>
      <c r="U10" s="90"/>
      <c r="V10" s="8"/>
      <c r="W10" s="58"/>
      <c r="X10" s="56"/>
      <c r="Y10" s="56"/>
      <c r="Z10" s="56"/>
      <c r="AA10" s="56"/>
      <c r="AB10" s="56"/>
      <c r="AC10" s="56"/>
      <c r="AD10" s="56"/>
      <c r="AE10" s="56"/>
      <c r="AF10" s="56"/>
      <c r="AG10" s="56"/>
      <c r="AH10" s="56"/>
      <c r="AI10" s="56"/>
    </row>
    <row r="11" spans="1:40" ht="57">
      <c r="A11" s="175" t="s">
        <v>588</v>
      </c>
      <c r="B11" s="1" t="s">
        <v>295</v>
      </c>
      <c r="C11" s="159" t="s">
        <v>690</v>
      </c>
      <c r="D11" s="1" t="s">
        <v>751</v>
      </c>
      <c r="E11" s="159" t="s">
        <v>752</v>
      </c>
      <c r="F11" s="154" t="s">
        <v>753</v>
      </c>
      <c r="G11" s="176">
        <v>1247980</v>
      </c>
      <c r="H11" s="111" t="s">
        <v>973</v>
      </c>
      <c r="I11" s="12"/>
      <c r="J11" s="12"/>
      <c r="K11" s="12"/>
      <c r="L11" s="12"/>
      <c r="M11" s="12"/>
      <c r="N11" s="159" t="s">
        <v>965</v>
      </c>
      <c r="O11" s="177"/>
      <c r="P11" s="159" t="s">
        <v>974</v>
      </c>
      <c r="Q11" s="91"/>
      <c r="R11" s="90"/>
      <c r="S11" s="90"/>
      <c r="T11" s="90"/>
      <c r="U11" s="90"/>
      <c r="V11" s="8"/>
      <c r="W11" s="59"/>
      <c r="X11" s="56"/>
      <c r="Y11" s="56"/>
      <c r="Z11" s="56"/>
      <c r="AA11" s="56"/>
      <c r="AB11" s="56"/>
      <c r="AC11" s="56"/>
      <c r="AD11" s="56"/>
      <c r="AE11" s="56"/>
      <c r="AF11" s="56"/>
      <c r="AG11" s="56"/>
      <c r="AH11" s="56"/>
      <c r="AI11" s="56"/>
      <c r="AJ11" s="56"/>
      <c r="AK11" s="56"/>
      <c r="AL11" s="56"/>
      <c r="AM11" s="76"/>
      <c r="AN11" s="57">
        <f aca="true" t="shared" si="0" ref="AN11:AN22">((AJ11*0.4)+(AK11*0.3)+(AL11*0.3))</f>
        <v>0</v>
      </c>
    </row>
    <row r="12" spans="1:40" ht="57">
      <c r="A12" s="175" t="s">
        <v>589</v>
      </c>
      <c r="B12" s="1" t="s">
        <v>295</v>
      </c>
      <c r="C12" s="159" t="s">
        <v>690</v>
      </c>
      <c r="D12" s="1" t="s">
        <v>754</v>
      </c>
      <c r="E12" s="159" t="s">
        <v>752</v>
      </c>
      <c r="F12" s="154" t="s">
        <v>755</v>
      </c>
      <c r="G12" s="176">
        <v>1635205</v>
      </c>
      <c r="H12" s="111" t="s">
        <v>975</v>
      </c>
      <c r="I12" s="12"/>
      <c r="J12" s="12"/>
      <c r="K12" s="12"/>
      <c r="L12" s="12"/>
      <c r="M12" s="12"/>
      <c r="N12" s="159" t="s">
        <v>976</v>
      </c>
      <c r="O12" s="177"/>
      <c r="P12" s="159" t="s">
        <v>977</v>
      </c>
      <c r="Q12" s="91"/>
      <c r="R12" s="90"/>
      <c r="S12" s="90"/>
      <c r="T12" s="90"/>
      <c r="U12" s="90"/>
      <c r="V12" s="8"/>
      <c r="W12" s="59"/>
      <c r="X12" s="77"/>
      <c r="Y12" s="77"/>
      <c r="Z12" s="56"/>
      <c r="AA12" s="77"/>
      <c r="AB12" s="56"/>
      <c r="AC12" s="78"/>
      <c r="AD12" s="57"/>
      <c r="AE12" s="57"/>
      <c r="AF12" s="57"/>
      <c r="AG12" s="57"/>
      <c r="AH12" s="57"/>
      <c r="AJ12" s="56"/>
      <c r="AK12" s="56"/>
      <c r="AL12" s="56"/>
      <c r="AM12" s="76"/>
      <c r="AN12" s="57">
        <f t="shared" si="0"/>
        <v>0</v>
      </c>
    </row>
    <row r="13" spans="1:40" ht="57">
      <c r="A13" s="175" t="s">
        <v>590</v>
      </c>
      <c r="B13" s="1" t="s">
        <v>295</v>
      </c>
      <c r="C13" s="159" t="s">
        <v>691</v>
      </c>
      <c r="D13" s="1" t="s">
        <v>756</v>
      </c>
      <c r="E13" s="159" t="s">
        <v>757</v>
      </c>
      <c r="F13" s="154" t="s">
        <v>758</v>
      </c>
      <c r="G13" s="176">
        <v>3400000</v>
      </c>
      <c r="H13" s="111" t="s">
        <v>978</v>
      </c>
      <c r="I13" s="122" t="s">
        <v>979</v>
      </c>
      <c r="J13" s="122"/>
      <c r="K13" s="122"/>
      <c r="L13" s="122"/>
      <c r="M13" s="122"/>
      <c r="N13" s="159" t="s">
        <v>976</v>
      </c>
      <c r="O13" s="177"/>
      <c r="P13" s="159" t="s">
        <v>977</v>
      </c>
      <c r="Q13" s="90"/>
      <c r="R13" s="90"/>
      <c r="S13" s="90"/>
      <c r="T13" s="90"/>
      <c r="U13" s="90"/>
      <c r="V13" s="8"/>
      <c r="W13" s="59"/>
      <c r="X13" s="56"/>
      <c r="Y13" s="56"/>
      <c r="Z13" s="56"/>
      <c r="AA13" s="56"/>
      <c r="AB13" s="56"/>
      <c r="AC13" s="56"/>
      <c r="AD13" s="56"/>
      <c r="AE13" s="56"/>
      <c r="AF13" s="56"/>
      <c r="AG13" s="56"/>
      <c r="AH13" s="56"/>
      <c r="AI13" s="56"/>
      <c r="AJ13" s="79">
        <v>4</v>
      </c>
      <c r="AK13" s="79">
        <v>5</v>
      </c>
      <c r="AL13" s="79">
        <v>4</v>
      </c>
      <c r="AM13" s="76">
        <f>+AN13</f>
        <v>4.3</v>
      </c>
      <c r="AN13" s="80">
        <f t="shared" si="0"/>
        <v>4.3</v>
      </c>
    </row>
    <row r="14" spans="1:40" ht="57">
      <c r="A14" s="175" t="s">
        <v>591</v>
      </c>
      <c r="B14" s="1" t="s">
        <v>295</v>
      </c>
      <c r="C14" s="159" t="s">
        <v>692</v>
      </c>
      <c r="D14" s="1" t="s">
        <v>759</v>
      </c>
      <c r="E14" s="159" t="s">
        <v>695</v>
      </c>
      <c r="F14" s="154" t="s">
        <v>760</v>
      </c>
      <c r="G14" s="178">
        <v>305000</v>
      </c>
      <c r="H14" s="160" t="s">
        <v>980</v>
      </c>
      <c r="I14" s="12"/>
      <c r="J14" s="12"/>
      <c r="K14" s="12"/>
      <c r="L14" s="12"/>
      <c r="M14" s="12"/>
      <c r="N14" s="159" t="s">
        <v>445</v>
      </c>
      <c r="O14" s="177"/>
      <c r="P14" s="159" t="s">
        <v>981</v>
      </c>
      <c r="Q14" s="90"/>
      <c r="R14" s="90"/>
      <c r="S14" s="90"/>
      <c r="T14" s="90"/>
      <c r="U14" s="90"/>
      <c r="V14" s="8"/>
      <c r="W14" s="59"/>
      <c r="X14" s="56"/>
      <c r="Y14" s="56"/>
      <c r="Z14" s="56"/>
      <c r="AA14" s="56"/>
      <c r="AB14" s="56"/>
      <c r="AC14" s="78"/>
      <c r="AD14" s="57"/>
      <c r="AE14" s="57"/>
      <c r="AF14" s="57"/>
      <c r="AG14" s="57"/>
      <c r="AH14" s="57"/>
      <c r="AJ14" s="56"/>
      <c r="AK14" s="56"/>
      <c r="AL14" s="56"/>
      <c r="AM14" s="76"/>
      <c r="AN14" s="57">
        <f t="shared" si="0"/>
        <v>0</v>
      </c>
    </row>
    <row r="15" spans="1:40" ht="71.25">
      <c r="A15" s="175" t="s">
        <v>592</v>
      </c>
      <c r="B15" s="1" t="s">
        <v>295</v>
      </c>
      <c r="C15" s="159" t="s">
        <v>693</v>
      </c>
      <c r="D15" s="1" t="s">
        <v>761</v>
      </c>
      <c r="E15" s="159" t="s">
        <v>762</v>
      </c>
      <c r="F15" s="154" t="s">
        <v>763</v>
      </c>
      <c r="G15" s="176">
        <v>1443000</v>
      </c>
      <c r="H15" s="111" t="s">
        <v>982</v>
      </c>
      <c r="I15" s="12"/>
      <c r="J15" s="12"/>
      <c r="K15" s="12"/>
      <c r="L15" s="12"/>
      <c r="M15" s="12"/>
      <c r="N15" s="159" t="s">
        <v>445</v>
      </c>
      <c r="O15" s="177"/>
      <c r="P15" s="159" t="s">
        <v>981</v>
      </c>
      <c r="Q15" s="90"/>
      <c r="R15" s="90"/>
      <c r="S15" s="90"/>
      <c r="T15" s="90"/>
      <c r="U15" s="90"/>
      <c r="V15" s="8"/>
      <c r="W15" s="59"/>
      <c r="X15" s="56"/>
      <c r="Y15" s="56"/>
      <c r="Z15" s="56"/>
      <c r="AA15" s="56"/>
      <c r="AB15" s="56"/>
      <c r="AC15" s="56"/>
      <c r="AD15" s="56"/>
      <c r="AE15" s="56"/>
      <c r="AF15" s="56"/>
      <c r="AG15" s="56"/>
      <c r="AH15" s="56"/>
      <c r="AI15" s="56"/>
      <c r="AJ15" s="56"/>
      <c r="AK15" s="56"/>
      <c r="AL15" s="56"/>
      <c r="AM15" s="76"/>
      <c r="AN15" s="57">
        <f t="shared" si="0"/>
        <v>0</v>
      </c>
    </row>
    <row r="16" spans="1:40" ht="57">
      <c r="A16" s="175" t="s">
        <v>593</v>
      </c>
      <c r="B16" s="1" t="s">
        <v>295</v>
      </c>
      <c r="C16" s="159" t="s">
        <v>694</v>
      </c>
      <c r="D16" s="1" t="s">
        <v>764</v>
      </c>
      <c r="E16" s="159" t="s">
        <v>695</v>
      </c>
      <c r="F16" s="154" t="s">
        <v>765</v>
      </c>
      <c r="G16" s="176">
        <v>1332200</v>
      </c>
      <c r="H16" s="179" t="s">
        <v>983</v>
      </c>
      <c r="I16" s="12"/>
      <c r="J16" s="12"/>
      <c r="K16" s="12"/>
      <c r="L16" s="12"/>
      <c r="M16" s="12"/>
      <c r="N16" s="160" t="s">
        <v>984</v>
      </c>
      <c r="O16" s="177"/>
      <c r="P16" s="159" t="s">
        <v>985</v>
      </c>
      <c r="Q16" s="90"/>
      <c r="R16" s="90"/>
      <c r="S16" s="90"/>
      <c r="T16" s="90"/>
      <c r="U16" s="90"/>
      <c r="V16" s="8"/>
      <c r="W16" s="59"/>
      <c r="X16" s="56"/>
      <c r="Y16" s="56"/>
      <c r="Z16" s="56"/>
      <c r="AA16" s="56"/>
      <c r="AB16" s="56"/>
      <c r="AC16" s="78"/>
      <c r="AD16" s="57"/>
      <c r="AE16" s="57"/>
      <c r="AF16" s="57"/>
      <c r="AG16" s="57"/>
      <c r="AH16" s="57"/>
      <c r="AJ16" s="56"/>
      <c r="AK16" s="56"/>
      <c r="AL16" s="56"/>
      <c r="AM16" s="76"/>
      <c r="AN16" s="57">
        <f t="shared" si="0"/>
        <v>0</v>
      </c>
    </row>
    <row r="17" spans="1:40" ht="42.75">
      <c r="A17" s="175" t="s">
        <v>594</v>
      </c>
      <c r="B17" s="1" t="s">
        <v>295</v>
      </c>
      <c r="C17" s="159" t="s">
        <v>694</v>
      </c>
      <c r="D17" s="1" t="s">
        <v>766</v>
      </c>
      <c r="E17" s="159" t="s">
        <v>695</v>
      </c>
      <c r="F17" s="154" t="s">
        <v>767</v>
      </c>
      <c r="G17" s="176">
        <v>1095000</v>
      </c>
      <c r="H17" s="160" t="s">
        <v>986</v>
      </c>
      <c r="I17" s="12"/>
      <c r="J17" s="12"/>
      <c r="K17" s="12"/>
      <c r="L17" s="12"/>
      <c r="M17" s="12"/>
      <c r="N17" s="159" t="s">
        <v>445</v>
      </c>
      <c r="O17" s="177"/>
      <c r="P17" s="159" t="s">
        <v>981</v>
      </c>
      <c r="Q17" s="90"/>
      <c r="R17" s="90"/>
      <c r="S17" s="90"/>
      <c r="T17" s="90"/>
      <c r="U17" s="90"/>
      <c r="V17" s="8"/>
      <c r="W17" s="59"/>
      <c r="X17" s="56"/>
      <c r="Y17" s="56"/>
      <c r="Z17" s="56"/>
      <c r="AA17" s="56"/>
      <c r="AB17" s="56"/>
      <c r="AC17" s="56"/>
      <c r="AD17" s="56"/>
      <c r="AE17" s="56"/>
      <c r="AF17" s="56"/>
      <c r="AG17" s="56"/>
      <c r="AH17" s="56"/>
      <c r="AI17" s="56"/>
      <c r="AJ17" s="56"/>
      <c r="AK17" s="56"/>
      <c r="AL17" s="56"/>
      <c r="AM17" s="76"/>
      <c r="AN17" s="57">
        <f t="shared" si="0"/>
        <v>0</v>
      </c>
    </row>
    <row r="18" spans="1:40" ht="42.75">
      <c r="A18" s="175" t="s">
        <v>595</v>
      </c>
      <c r="B18" s="1" t="s">
        <v>295</v>
      </c>
      <c r="C18" s="159" t="s">
        <v>695</v>
      </c>
      <c r="D18" s="1" t="s">
        <v>768</v>
      </c>
      <c r="E18" s="159" t="s">
        <v>769</v>
      </c>
      <c r="F18" s="154" t="s">
        <v>770</v>
      </c>
      <c r="G18" s="176">
        <v>558000</v>
      </c>
      <c r="H18" s="111" t="s">
        <v>983</v>
      </c>
      <c r="I18" s="12"/>
      <c r="J18" s="12"/>
      <c r="K18" s="12"/>
      <c r="L18" s="12"/>
      <c r="M18" s="12"/>
      <c r="N18" s="159" t="s">
        <v>987</v>
      </c>
      <c r="O18" s="177"/>
      <c r="P18" s="159" t="s">
        <v>988</v>
      </c>
      <c r="Q18" s="90"/>
      <c r="R18" s="90"/>
      <c r="S18" s="90"/>
      <c r="T18" s="90"/>
      <c r="U18" s="90"/>
      <c r="V18" s="8"/>
      <c r="W18" s="59"/>
      <c r="X18" s="56"/>
      <c r="Y18" s="56"/>
      <c r="Z18" s="56"/>
      <c r="AA18" s="56"/>
      <c r="AB18" s="56"/>
      <c r="AC18" s="78"/>
      <c r="AD18" s="57"/>
      <c r="AE18" s="57"/>
      <c r="AF18" s="57"/>
      <c r="AG18" s="57"/>
      <c r="AH18" s="57"/>
      <c r="AJ18" s="56"/>
      <c r="AK18" s="56"/>
      <c r="AL18" s="56"/>
      <c r="AM18" s="76"/>
      <c r="AN18" s="57">
        <f t="shared" si="0"/>
        <v>0</v>
      </c>
    </row>
    <row r="19" spans="1:40" ht="57">
      <c r="A19" s="180" t="s">
        <v>596</v>
      </c>
      <c r="B19" s="1" t="s">
        <v>295</v>
      </c>
      <c r="C19" s="181" t="s">
        <v>695</v>
      </c>
      <c r="D19" s="25" t="s">
        <v>771</v>
      </c>
      <c r="E19" s="181" t="s">
        <v>769</v>
      </c>
      <c r="F19" s="182" t="s">
        <v>772</v>
      </c>
      <c r="G19" s="183">
        <v>2815000</v>
      </c>
      <c r="H19" s="111" t="s">
        <v>989</v>
      </c>
      <c r="N19" s="181" t="s">
        <v>990</v>
      </c>
      <c r="P19" s="159" t="s">
        <v>991</v>
      </c>
      <c r="Q19" s="90"/>
      <c r="R19" s="90"/>
      <c r="S19" s="90"/>
      <c r="T19" s="90"/>
      <c r="U19" s="90"/>
      <c r="V19" s="8"/>
      <c r="W19" s="59"/>
      <c r="X19" s="56"/>
      <c r="Y19" s="56"/>
      <c r="Z19" s="56"/>
      <c r="AA19" s="56"/>
      <c r="AB19" s="56"/>
      <c r="AC19" s="56"/>
      <c r="AD19" s="56"/>
      <c r="AE19" s="56"/>
      <c r="AF19" s="56"/>
      <c r="AG19" s="56"/>
      <c r="AH19" s="56"/>
      <c r="AI19" s="56"/>
      <c r="AJ19" s="56"/>
      <c r="AK19" s="56"/>
      <c r="AL19" s="56"/>
      <c r="AM19" s="76"/>
      <c r="AN19" s="57">
        <f t="shared" si="0"/>
        <v>0</v>
      </c>
    </row>
    <row r="20" spans="1:40" ht="57">
      <c r="A20" s="175" t="s">
        <v>597</v>
      </c>
      <c r="B20" s="1" t="s">
        <v>295</v>
      </c>
      <c r="C20" s="159" t="s">
        <v>696</v>
      </c>
      <c r="D20" s="1" t="s">
        <v>773</v>
      </c>
      <c r="E20" s="159" t="s">
        <v>774</v>
      </c>
      <c r="F20" s="154" t="s">
        <v>775</v>
      </c>
      <c r="G20" s="176">
        <v>1002000</v>
      </c>
      <c r="H20" s="160" t="s">
        <v>992</v>
      </c>
      <c r="I20" s="12"/>
      <c r="J20" s="12"/>
      <c r="K20" s="12"/>
      <c r="L20" s="12"/>
      <c r="M20" s="12"/>
      <c r="N20" s="159" t="s">
        <v>445</v>
      </c>
      <c r="O20" s="177"/>
      <c r="P20" s="159" t="s">
        <v>981</v>
      </c>
      <c r="Q20" s="90"/>
      <c r="R20" s="90"/>
      <c r="S20" s="90"/>
      <c r="T20" s="90"/>
      <c r="U20" s="90"/>
      <c r="V20" s="8"/>
      <c r="W20" s="59"/>
      <c r="X20" s="56"/>
      <c r="Y20" s="56"/>
      <c r="Z20" s="56"/>
      <c r="AA20" s="56"/>
      <c r="AB20" s="56"/>
      <c r="AC20" s="78"/>
      <c r="AD20" s="57"/>
      <c r="AE20" s="57"/>
      <c r="AF20" s="57"/>
      <c r="AG20" s="57"/>
      <c r="AH20" s="57"/>
      <c r="AJ20" s="56" t="s">
        <v>145</v>
      </c>
      <c r="AK20" s="56" t="s">
        <v>146</v>
      </c>
      <c r="AL20" s="56" t="s">
        <v>146</v>
      </c>
      <c r="AM20" s="80" t="e">
        <f>+AN20</f>
        <v>#VALUE!</v>
      </c>
      <c r="AN20" s="80" t="e">
        <f t="shared" si="0"/>
        <v>#VALUE!</v>
      </c>
    </row>
    <row r="21" spans="1:85" s="24" customFormat="1" ht="42.75">
      <c r="A21" s="175" t="s">
        <v>598</v>
      </c>
      <c r="B21" s="1" t="s">
        <v>295</v>
      </c>
      <c r="C21" s="159" t="s">
        <v>696</v>
      </c>
      <c r="D21" s="1" t="s">
        <v>776</v>
      </c>
      <c r="E21" s="159" t="s">
        <v>774</v>
      </c>
      <c r="F21" s="154" t="s">
        <v>777</v>
      </c>
      <c r="G21" s="176">
        <v>302600</v>
      </c>
      <c r="H21" s="111" t="s">
        <v>983</v>
      </c>
      <c r="I21" s="12"/>
      <c r="J21" s="12"/>
      <c r="K21" s="12"/>
      <c r="L21" s="12"/>
      <c r="M21" s="12"/>
      <c r="N21" s="159" t="s">
        <v>984</v>
      </c>
      <c r="O21" s="177"/>
      <c r="P21" s="159" t="s">
        <v>985</v>
      </c>
      <c r="Q21" s="90"/>
      <c r="R21" s="90"/>
      <c r="S21" s="90"/>
      <c r="T21" s="90"/>
      <c r="U21" s="90"/>
      <c r="V21" s="8"/>
      <c r="W21" s="59"/>
      <c r="X21" s="56"/>
      <c r="Y21" s="56"/>
      <c r="Z21" s="56"/>
      <c r="AA21" s="56"/>
      <c r="AB21" s="56"/>
      <c r="AC21" s="56"/>
      <c r="AD21" s="56"/>
      <c r="AE21" s="56"/>
      <c r="AF21" s="56"/>
      <c r="AG21" s="56"/>
      <c r="AH21" s="56"/>
      <c r="AI21" s="56"/>
      <c r="AJ21" s="56"/>
      <c r="AK21" s="56"/>
      <c r="AL21" s="56"/>
      <c r="AM21" s="76"/>
      <c r="AN21" s="57">
        <f t="shared" si="0"/>
        <v>0</v>
      </c>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row>
    <row r="22" spans="1:85" s="28" customFormat="1" ht="29.25">
      <c r="A22" s="184" t="s">
        <v>599</v>
      </c>
      <c r="B22" s="140" t="s">
        <v>295</v>
      </c>
      <c r="C22" s="141" t="s">
        <v>696</v>
      </c>
      <c r="D22" s="140"/>
      <c r="E22" s="185"/>
      <c r="F22" s="186" t="s">
        <v>778</v>
      </c>
      <c r="G22" s="187"/>
      <c r="H22" s="124" t="s">
        <v>963</v>
      </c>
      <c r="I22" s="118"/>
      <c r="J22" s="118"/>
      <c r="K22" s="118"/>
      <c r="L22" s="118"/>
      <c r="M22" s="118"/>
      <c r="N22" s="141"/>
      <c r="O22" s="188"/>
      <c r="P22" s="141"/>
      <c r="Q22" s="90"/>
      <c r="R22" s="90"/>
      <c r="S22" s="90"/>
      <c r="T22" s="90"/>
      <c r="U22" s="90"/>
      <c r="V22" s="8"/>
      <c r="W22" s="59"/>
      <c r="X22" s="56"/>
      <c r="Y22" s="56"/>
      <c r="Z22" s="56"/>
      <c r="AA22" s="56"/>
      <c r="AB22" s="56"/>
      <c r="AC22" s="56"/>
      <c r="AD22" s="56"/>
      <c r="AE22" s="56"/>
      <c r="AF22" s="56"/>
      <c r="AG22" s="56"/>
      <c r="AH22" s="56"/>
      <c r="AI22" s="56"/>
      <c r="AJ22" s="56"/>
      <c r="AK22" s="56"/>
      <c r="AL22" s="56"/>
      <c r="AM22" s="76"/>
      <c r="AN22" s="57">
        <f t="shared" si="0"/>
        <v>0</v>
      </c>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row>
    <row r="23" spans="1:40" ht="57">
      <c r="A23" s="189" t="s">
        <v>600</v>
      </c>
      <c r="B23" s="1" t="s">
        <v>295</v>
      </c>
      <c r="C23" s="159" t="s">
        <v>696</v>
      </c>
      <c r="D23" s="1" t="s">
        <v>779</v>
      </c>
      <c r="E23" s="159" t="s">
        <v>774</v>
      </c>
      <c r="F23" s="154" t="s">
        <v>780</v>
      </c>
      <c r="G23" s="176">
        <v>424710</v>
      </c>
      <c r="H23" s="111" t="s">
        <v>993</v>
      </c>
      <c r="I23" s="12"/>
      <c r="J23" s="12"/>
      <c r="K23" s="12"/>
      <c r="L23" s="12"/>
      <c r="M23" s="12"/>
      <c r="N23" s="159" t="s">
        <v>984</v>
      </c>
      <c r="O23" s="177"/>
      <c r="P23" s="159" t="s">
        <v>985</v>
      </c>
      <c r="Q23" s="97"/>
      <c r="R23" s="97"/>
      <c r="S23" s="97"/>
      <c r="T23" s="97"/>
      <c r="U23" s="97"/>
      <c r="V23" s="20"/>
      <c r="W23" s="60"/>
      <c r="X23" s="77"/>
      <c r="Y23" s="77"/>
      <c r="Z23" s="77"/>
      <c r="AA23" s="77"/>
      <c r="AB23" s="77"/>
      <c r="AC23" s="77"/>
      <c r="AD23" s="77"/>
      <c r="AE23" s="77"/>
      <c r="AF23" s="77"/>
      <c r="AG23" s="77"/>
      <c r="AH23" s="77"/>
      <c r="AI23" s="77"/>
      <c r="AJ23" s="77"/>
      <c r="AK23" s="56"/>
      <c r="AL23" s="56"/>
      <c r="AM23" s="76"/>
      <c r="AN23" s="57"/>
    </row>
    <row r="24" spans="1:40" ht="57">
      <c r="A24" s="189" t="s">
        <v>601</v>
      </c>
      <c r="B24" s="1" t="s">
        <v>295</v>
      </c>
      <c r="C24" s="159" t="s">
        <v>697</v>
      </c>
      <c r="D24" s="1" t="s">
        <v>781</v>
      </c>
      <c r="E24" s="159" t="s">
        <v>782</v>
      </c>
      <c r="F24" s="154" t="s">
        <v>783</v>
      </c>
      <c r="G24" s="176">
        <v>2122150</v>
      </c>
      <c r="H24" s="111" t="s">
        <v>994</v>
      </c>
      <c r="I24" s="12"/>
      <c r="J24" s="12"/>
      <c r="K24" s="12"/>
      <c r="L24" s="12"/>
      <c r="M24" s="12"/>
      <c r="N24" s="159" t="s">
        <v>984</v>
      </c>
      <c r="O24" s="177"/>
      <c r="P24" s="159" t="s">
        <v>985</v>
      </c>
      <c r="Q24" s="90"/>
      <c r="R24" s="90"/>
      <c r="S24" s="90"/>
      <c r="T24" s="90"/>
      <c r="U24" s="90"/>
      <c r="V24" s="8"/>
      <c r="W24" s="59"/>
      <c r="X24" s="56"/>
      <c r="Y24" s="56"/>
      <c r="Z24" s="56"/>
      <c r="AA24" s="56"/>
      <c r="AB24" s="56"/>
      <c r="AC24" s="56"/>
      <c r="AD24" s="56"/>
      <c r="AE24" s="56"/>
      <c r="AF24" s="56"/>
      <c r="AG24" s="56"/>
      <c r="AH24" s="56"/>
      <c r="AI24" s="56"/>
      <c r="AJ24" s="56"/>
      <c r="AK24" s="56"/>
      <c r="AL24" s="56"/>
      <c r="AM24" s="76"/>
      <c r="AN24" s="57">
        <f>((AJ24*0.4)+(AK24*0.3)+(AL24*0.3))</f>
        <v>0</v>
      </c>
    </row>
    <row r="25" spans="1:40" ht="29.25">
      <c r="A25" s="189" t="s">
        <v>602</v>
      </c>
      <c r="B25" s="1" t="s">
        <v>295</v>
      </c>
      <c r="C25" s="159" t="s">
        <v>698</v>
      </c>
      <c r="D25" s="1" t="s">
        <v>784</v>
      </c>
      <c r="E25" s="159" t="s">
        <v>785</v>
      </c>
      <c r="F25" s="154" t="s">
        <v>786</v>
      </c>
      <c r="G25" s="176">
        <v>372060</v>
      </c>
      <c r="H25" s="111" t="s">
        <v>995</v>
      </c>
      <c r="I25" s="12"/>
      <c r="J25" s="12"/>
      <c r="K25" s="12"/>
      <c r="L25" s="12"/>
      <c r="M25" s="12"/>
      <c r="N25" s="159" t="s">
        <v>968</v>
      </c>
      <c r="O25" s="177"/>
      <c r="P25" s="159" t="s">
        <v>969</v>
      </c>
      <c r="Q25" s="90"/>
      <c r="R25" s="90"/>
      <c r="S25" s="90"/>
      <c r="T25" s="90"/>
      <c r="U25" s="90"/>
      <c r="V25" s="8"/>
      <c r="W25" s="59"/>
      <c r="X25" s="56"/>
      <c r="Y25" s="56"/>
      <c r="Z25" s="56"/>
      <c r="AA25" s="56"/>
      <c r="AB25" s="56"/>
      <c r="AC25" s="56"/>
      <c r="AD25" s="56"/>
      <c r="AE25" s="56"/>
      <c r="AF25" s="56"/>
      <c r="AG25" s="56"/>
      <c r="AH25" s="56"/>
      <c r="AI25" s="56"/>
      <c r="AJ25" s="56"/>
      <c r="AK25" s="56"/>
      <c r="AL25" s="56"/>
      <c r="AM25" s="76"/>
      <c r="AN25" s="57">
        <f>((AJ25*0.4)+(AK25*0.3)+(AL25*0.3))</f>
        <v>0</v>
      </c>
    </row>
    <row r="26" spans="1:40" ht="29.25">
      <c r="A26" s="189" t="s">
        <v>603</v>
      </c>
      <c r="B26" s="1" t="s">
        <v>295</v>
      </c>
      <c r="C26" s="159" t="s">
        <v>698</v>
      </c>
      <c r="D26" s="1" t="s">
        <v>787</v>
      </c>
      <c r="E26" s="159" t="s">
        <v>785</v>
      </c>
      <c r="F26" s="154" t="s">
        <v>778</v>
      </c>
      <c r="G26" s="176">
        <v>349300</v>
      </c>
      <c r="H26" s="111" t="s">
        <v>996</v>
      </c>
      <c r="I26" s="12"/>
      <c r="J26" s="12"/>
      <c r="K26" s="12"/>
      <c r="L26" s="12"/>
      <c r="M26" s="12"/>
      <c r="N26" s="159" t="s">
        <v>984</v>
      </c>
      <c r="O26" s="177"/>
      <c r="P26" s="159" t="s">
        <v>985</v>
      </c>
      <c r="Q26" s="90"/>
      <c r="R26" s="90"/>
      <c r="S26" s="90"/>
      <c r="T26" s="90"/>
      <c r="U26" s="90"/>
      <c r="V26" s="8"/>
      <c r="W26" s="59"/>
      <c r="X26" s="56"/>
      <c r="Y26" s="56"/>
      <c r="Z26" s="56"/>
      <c r="AA26" s="56"/>
      <c r="AB26" s="56"/>
      <c r="AC26" s="56"/>
      <c r="AD26" s="56"/>
      <c r="AE26" s="56"/>
      <c r="AF26" s="56"/>
      <c r="AG26" s="56"/>
      <c r="AH26" s="56"/>
      <c r="AI26" s="56"/>
      <c r="AJ26" s="56"/>
      <c r="AK26" s="56"/>
      <c r="AL26" s="56"/>
      <c r="AM26" s="76"/>
      <c r="AN26" s="57">
        <f>((AJ26*0.4)+(AK26*0.3)+(AL26*0.3))</f>
        <v>0</v>
      </c>
    </row>
    <row r="27" spans="1:40" ht="57">
      <c r="A27" s="184" t="s">
        <v>604</v>
      </c>
      <c r="B27" s="140" t="s">
        <v>295</v>
      </c>
      <c r="C27" s="141" t="s">
        <v>699</v>
      </c>
      <c r="D27" s="140"/>
      <c r="E27" s="141"/>
      <c r="F27" s="190" t="s">
        <v>788</v>
      </c>
      <c r="G27" s="191"/>
      <c r="H27" s="124" t="s">
        <v>963</v>
      </c>
      <c r="I27" s="118"/>
      <c r="J27" s="118"/>
      <c r="K27" s="118"/>
      <c r="L27" s="118"/>
      <c r="M27" s="118"/>
      <c r="N27" s="141"/>
      <c r="O27" s="188"/>
      <c r="P27" s="141"/>
      <c r="Q27" s="90"/>
      <c r="R27" s="90"/>
      <c r="S27" s="90"/>
      <c r="T27" s="90"/>
      <c r="U27" s="90"/>
      <c r="V27" s="8"/>
      <c r="W27" s="59"/>
      <c r="X27" s="56"/>
      <c r="Y27" s="56"/>
      <c r="Z27" s="56"/>
      <c r="AA27" s="56"/>
      <c r="AB27" s="56"/>
      <c r="AC27" s="56"/>
      <c r="AD27" s="56"/>
      <c r="AE27" s="56"/>
      <c r="AF27" s="56"/>
      <c r="AG27" s="56"/>
      <c r="AH27" s="56"/>
      <c r="AI27" s="56"/>
      <c r="AJ27" s="56"/>
      <c r="AK27" s="56"/>
      <c r="AL27" s="56"/>
      <c r="AM27" s="76"/>
      <c r="AN27" s="57">
        <f>((AJ27*0.4)+(AK27*0.3)+(AL27*0.3))</f>
        <v>0</v>
      </c>
    </row>
    <row r="28" spans="1:40" ht="29.25">
      <c r="A28" s="184" t="s">
        <v>605</v>
      </c>
      <c r="B28" s="140" t="s">
        <v>295</v>
      </c>
      <c r="C28" s="141" t="s">
        <v>699</v>
      </c>
      <c r="D28" s="140"/>
      <c r="E28" s="141"/>
      <c r="F28" s="190" t="s">
        <v>789</v>
      </c>
      <c r="G28" s="191"/>
      <c r="H28" s="192" t="s">
        <v>963</v>
      </c>
      <c r="I28" s="118"/>
      <c r="J28" s="118"/>
      <c r="K28" s="118"/>
      <c r="L28" s="118"/>
      <c r="M28" s="118"/>
      <c r="N28" s="141"/>
      <c r="O28" s="188"/>
      <c r="P28" s="141"/>
      <c r="Q28" s="99"/>
      <c r="R28" s="90"/>
      <c r="S28" s="99"/>
      <c r="T28" s="99"/>
      <c r="U28" s="99"/>
      <c r="V28" s="8"/>
      <c r="W28" s="59"/>
      <c r="X28" s="56"/>
      <c r="Y28" s="56"/>
      <c r="Z28" s="56"/>
      <c r="AA28" s="56"/>
      <c r="AB28" s="56"/>
      <c r="AC28" s="56"/>
      <c r="AD28" s="56"/>
      <c r="AE28" s="56"/>
      <c r="AF28" s="56"/>
      <c r="AG28" s="56"/>
      <c r="AH28" s="56"/>
      <c r="AI28" s="56"/>
      <c r="AJ28" s="56"/>
      <c r="AK28" s="56"/>
      <c r="AL28" s="56"/>
      <c r="AM28" s="76"/>
      <c r="AN28" s="57">
        <f>((AJ28*0.4)+(AK28*0.3)+(AL28*0.3))</f>
        <v>0</v>
      </c>
    </row>
    <row r="29" spans="1:40" ht="29.25">
      <c r="A29" s="189" t="s">
        <v>606</v>
      </c>
      <c r="B29" s="1" t="s">
        <v>295</v>
      </c>
      <c r="C29" s="159" t="s">
        <v>700</v>
      </c>
      <c r="D29" s="1" t="s">
        <v>790</v>
      </c>
      <c r="E29" s="159" t="s">
        <v>791</v>
      </c>
      <c r="F29" s="154" t="s">
        <v>792</v>
      </c>
      <c r="G29" s="176">
        <v>1173000</v>
      </c>
      <c r="H29" s="160" t="s">
        <v>997</v>
      </c>
      <c r="I29" s="12"/>
      <c r="J29" s="12"/>
      <c r="K29" s="12"/>
      <c r="L29" s="12"/>
      <c r="M29" s="12"/>
      <c r="N29" s="159" t="s">
        <v>984</v>
      </c>
      <c r="O29" s="177"/>
      <c r="P29" s="159" t="s">
        <v>985</v>
      </c>
      <c r="Q29" s="97"/>
      <c r="R29" s="92"/>
      <c r="S29" s="93"/>
      <c r="T29" s="92"/>
      <c r="U29" s="93"/>
      <c r="V29" s="22"/>
      <c r="W29" s="61"/>
      <c r="Z29" s="81"/>
      <c r="AA29" s="81"/>
      <c r="AB29" s="81"/>
      <c r="AC29" s="82"/>
      <c r="AD29" s="57"/>
      <c r="AE29" s="57"/>
      <c r="AF29" s="57"/>
      <c r="AG29" s="57"/>
      <c r="AH29" s="56"/>
      <c r="AI29" s="56"/>
      <c r="AJ29" s="56"/>
      <c r="AK29" s="56"/>
      <c r="AL29" s="56"/>
      <c r="AM29" s="76"/>
      <c r="AN29" s="57"/>
    </row>
    <row r="30" spans="1:34" ht="57">
      <c r="A30" s="189" t="s">
        <v>607</v>
      </c>
      <c r="B30" s="1" t="s">
        <v>295</v>
      </c>
      <c r="C30" s="159" t="s">
        <v>700</v>
      </c>
      <c r="D30" s="1" t="s">
        <v>793</v>
      </c>
      <c r="E30" s="159" t="s">
        <v>794</v>
      </c>
      <c r="F30" s="154" t="s">
        <v>788</v>
      </c>
      <c r="G30" s="176">
        <v>8498000</v>
      </c>
      <c r="H30" s="160" t="s">
        <v>998</v>
      </c>
      <c r="I30" s="12"/>
      <c r="J30" s="12"/>
      <c r="K30" s="12"/>
      <c r="L30" s="12"/>
      <c r="M30" s="12"/>
      <c r="N30" s="159" t="s">
        <v>999</v>
      </c>
      <c r="O30" s="177"/>
      <c r="P30" s="159" t="s">
        <v>1000</v>
      </c>
      <c r="Q30" s="90"/>
      <c r="R30" s="90"/>
      <c r="S30" s="90"/>
      <c r="T30" s="96"/>
      <c r="U30" s="90"/>
      <c r="V30" s="33"/>
      <c r="W30" s="59"/>
      <c r="X30" s="77"/>
      <c r="Y30" s="77"/>
      <c r="Z30" s="56"/>
      <c r="AA30" s="77"/>
      <c r="AB30" s="56"/>
      <c r="AC30" s="82"/>
      <c r="AD30" s="57"/>
      <c r="AE30" s="57"/>
      <c r="AF30" s="57"/>
      <c r="AG30" s="57"/>
      <c r="AH30" s="57"/>
    </row>
    <row r="31" spans="1:85" s="34" customFormat="1" ht="71.25">
      <c r="A31" s="189" t="s">
        <v>608</v>
      </c>
      <c r="B31" s="1" t="s">
        <v>295</v>
      </c>
      <c r="C31" s="159" t="s">
        <v>701</v>
      </c>
      <c r="D31" s="1" t="s">
        <v>795</v>
      </c>
      <c r="E31" s="159" t="s">
        <v>796</v>
      </c>
      <c r="F31" s="154" t="s">
        <v>797</v>
      </c>
      <c r="G31" s="176">
        <v>9325760</v>
      </c>
      <c r="H31" s="111" t="s">
        <v>1001</v>
      </c>
      <c r="I31" s="12"/>
      <c r="J31" s="12"/>
      <c r="K31" s="12"/>
      <c r="L31" s="12"/>
      <c r="M31" s="12"/>
      <c r="N31" s="159" t="s">
        <v>1002</v>
      </c>
      <c r="O31" s="177"/>
      <c r="P31" s="159" t="s">
        <v>1003</v>
      </c>
      <c r="Q31" s="92"/>
      <c r="R31" s="92"/>
      <c r="S31" s="92"/>
      <c r="T31" s="92"/>
      <c r="U31" s="92"/>
      <c r="V31" s="22"/>
      <c r="W31" s="62"/>
      <c r="X31" s="56"/>
      <c r="Y31" s="56"/>
      <c r="Z31" s="56"/>
      <c r="AA31" s="56"/>
      <c r="AB31" s="56"/>
      <c r="AC31" s="82"/>
      <c r="AD31" s="57"/>
      <c r="AE31" s="57"/>
      <c r="AF31" s="57"/>
      <c r="AG31" s="57"/>
      <c r="AH31" s="57"/>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row>
    <row r="32" spans="1:85" s="28" customFormat="1" ht="71.25">
      <c r="A32" s="189" t="s">
        <v>608</v>
      </c>
      <c r="B32" s="1" t="s">
        <v>295</v>
      </c>
      <c r="C32" s="159" t="s">
        <v>701</v>
      </c>
      <c r="D32" s="1" t="s">
        <v>798</v>
      </c>
      <c r="E32" s="159" t="s">
        <v>796</v>
      </c>
      <c r="F32" s="154" t="s">
        <v>797</v>
      </c>
      <c r="G32" s="176">
        <v>9325760</v>
      </c>
      <c r="H32" s="160" t="s">
        <v>1004</v>
      </c>
      <c r="I32" s="12"/>
      <c r="J32" s="12"/>
      <c r="K32" s="12"/>
      <c r="L32" s="12"/>
      <c r="M32" s="12"/>
      <c r="N32" s="159" t="s">
        <v>1002</v>
      </c>
      <c r="O32" s="177"/>
      <c r="P32" s="159" t="s">
        <v>1003</v>
      </c>
      <c r="Q32" s="100"/>
      <c r="R32" s="92"/>
      <c r="S32" s="100"/>
      <c r="T32" s="100"/>
      <c r="U32" s="100"/>
      <c r="V32" s="36"/>
      <c r="W32" s="63"/>
      <c r="X32" s="56"/>
      <c r="Y32" s="56"/>
      <c r="Z32" s="56"/>
      <c r="AA32" s="56"/>
      <c r="AB32" s="56"/>
      <c r="AC32" s="82"/>
      <c r="AD32" s="57"/>
      <c r="AE32" s="57"/>
      <c r="AF32" s="57"/>
      <c r="AG32" s="57"/>
      <c r="AH32" s="57"/>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row>
    <row r="33" spans="1:85" s="34" customFormat="1" ht="71.25">
      <c r="A33" s="189" t="s">
        <v>608</v>
      </c>
      <c r="B33" s="1" t="s">
        <v>295</v>
      </c>
      <c r="C33" s="193" t="s">
        <v>701</v>
      </c>
      <c r="D33" s="19" t="s">
        <v>799</v>
      </c>
      <c r="E33" s="181" t="s">
        <v>796</v>
      </c>
      <c r="F33" s="194" t="s">
        <v>797</v>
      </c>
      <c r="G33" s="195">
        <v>9325760</v>
      </c>
      <c r="H33" s="196" t="s">
        <v>1005</v>
      </c>
      <c r="I33" s="13"/>
      <c r="J33" s="13"/>
      <c r="K33" s="13"/>
      <c r="L33" s="13"/>
      <c r="M33" s="13"/>
      <c r="N33" s="193" t="s">
        <v>1002</v>
      </c>
      <c r="O33" s="177"/>
      <c r="P33" s="159" t="s">
        <v>1003</v>
      </c>
      <c r="Q33" s="90"/>
      <c r="R33" s="90"/>
      <c r="S33" s="90"/>
      <c r="T33" s="90"/>
      <c r="U33" s="90"/>
      <c r="V33" s="33"/>
      <c r="W33" s="59"/>
      <c r="X33" s="56"/>
      <c r="Y33" s="56"/>
      <c r="Z33" s="56"/>
      <c r="AA33" s="56"/>
      <c r="AB33" s="56"/>
      <c r="AC33" s="82"/>
      <c r="AD33" s="57"/>
      <c r="AE33" s="57"/>
      <c r="AF33" s="57"/>
      <c r="AG33" s="57"/>
      <c r="AH33" s="57"/>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row>
    <row r="34" spans="1:85" s="34" customFormat="1" ht="57">
      <c r="A34" s="4" t="s">
        <v>609</v>
      </c>
      <c r="B34" s="1" t="s">
        <v>295</v>
      </c>
      <c r="C34" s="159" t="s">
        <v>701</v>
      </c>
      <c r="D34" s="1" t="s">
        <v>800</v>
      </c>
      <c r="E34" s="159" t="s">
        <v>796</v>
      </c>
      <c r="F34" s="154" t="s">
        <v>801</v>
      </c>
      <c r="G34" s="176">
        <v>11445152</v>
      </c>
      <c r="H34" s="160" t="s">
        <v>1006</v>
      </c>
      <c r="I34" s="12"/>
      <c r="J34" s="12"/>
      <c r="K34" s="12"/>
      <c r="L34" s="12"/>
      <c r="M34" s="12"/>
      <c r="N34" s="159" t="s">
        <v>1002</v>
      </c>
      <c r="O34" s="177"/>
      <c r="P34" s="159" t="s">
        <v>1003</v>
      </c>
      <c r="Q34" s="90"/>
      <c r="R34" s="90"/>
      <c r="S34" s="90"/>
      <c r="T34" s="90"/>
      <c r="U34" s="90"/>
      <c r="V34" s="2"/>
      <c r="W34" s="59"/>
      <c r="X34" s="56"/>
      <c r="Y34" s="56"/>
      <c r="Z34" s="56"/>
      <c r="AA34" s="56"/>
      <c r="AB34" s="56"/>
      <c r="AC34" s="56"/>
      <c r="AD34" s="56"/>
      <c r="AE34" s="56"/>
      <c r="AF34" s="56"/>
      <c r="AG34" s="56"/>
      <c r="AH34" s="56"/>
      <c r="AI34" s="56"/>
      <c r="AJ34" s="56"/>
      <c r="AK34" s="56"/>
      <c r="AL34" s="56"/>
      <c r="AM34" s="57"/>
      <c r="AN34" s="57"/>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row>
    <row r="35" spans="1:85" s="34" customFormat="1" ht="71.25">
      <c r="A35" s="189" t="s">
        <v>610</v>
      </c>
      <c r="B35" s="1" t="s">
        <v>295</v>
      </c>
      <c r="C35" s="159" t="s">
        <v>702</v>
      </c>
      <c r="D35" s="1" t="s">
        <v>802</v>
      </c>
      <c r="E35" s="159" t="s">
        <v>803</v>
      </c>
      <c r="F35" s="154" t="s">
        <v>804</v>
      </c>
      <c r="G35" s="176">
        <v>2323480</v>
      </c>
      <c r="H35" s="160" t="s">
        <v>1007</v>
      </c>
      <c r="I35" s="12" t="s">
        <v>1008</v>
      </c>
      <c r="J35" s="12"/>
      <c r="K35" s="12"/>
      <c r="L35" s="12"/>
      <c r="M35" s="12"/>
      <c r="N35" s="159" t="s">
        <v>1009</v>
      </c>
      <c r="O35" s="177"/>
      <c r="P35" s="159" t="s">
        <v>1010</v>
      </c>
      <c r="Q35" s="98"/>
      <c r="R35" s="90"/>
      <c r="S35" s="98"/>
      <c r="T35" s="98"/>
      <c r="U35" s="98"/>
      <c r="V35" s="38"/>
      <c r="W35" s="64"/>
      <c r="X35" s="56"/>
      <c r="Y35" s="56"/>
      <c r="Z35" s="56"/>
      <c r="AA35" s="56"/>
      <c r="AB35" s="56"/>
      <c r="AC35" s="56"/>
      <c r="AD35" s="56"/>
      <c r="AE35" s="56"/>
      <c r="AF35" s="56"/>
      <c r="AG35" s="56"/>
      <c r="AH35" s="56"/>
      <c r="AI35" s="56"/>
      <c r="AJ35" s="56"/>
      <c r="AK35" s="56"/>
      <c r="AL35" s="56"/>
      <c r="AM35" s="57"/>
      <c r="AN35" s="57"/>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row>
    <row r="36" spans="1:40" ht="29.25">
      <c r="A36" s="189" t="s">
        <v>611</v>
      </c>
      <c r="B36" s="1" t="s">
        <v>295</v>
      </c>
      <c r="C36" s="159" t="s">
        <v>702</v>
      </c>
      <c r="D36" s="1" t="s">
        <v>805</v>
      </c>
      <c r="E36" s="159" t="s">
        <v>806</v>
      </c>
      <c r="F36" s="154" t="s">
        <v>807</v>
      </c>
      <c r="G36" s="176">
        <v>494000</v>
      </c>
      <c r="H36" s="160" t="s">
        <v>1011</v>
      </c>
      <c r="I36" s="12"/>
      <c r="J36" s="12"/>
      <c r="K36" s="12"/>
      <c r="L36" s="12"/>
      <c r="M36" s="12"/>
      <c r="N36" s="159" t="s">
        <v>971</v>
      </c>
      <c r="O36" s="177"/>
      <c r="P36" s="159" t="s">
        <v>972</v>
      </c>
      <c r="Q36" s="90"/>
      <c r="R36" s="90"/>
      <c r="S36" s="90"/>
      <c r="T36" s="90"/>
      <c r="U36" s="90"/>
      <c r="V36" s="2"/>
      <c r="W36" s="59"/>
      <c r="X36" s="56"/>
      <c r="Y36" s="56"/>
      <c r="Z36" s="56"/>
      <c r="AA36" s="56"/>
      <c r="AB36" s="56"/>
      <c r="AC36" s="56"/>
      <c r="AD36" s="56"/>
      <c r="AE36" s="56"/>
      <c r="AF36" s="56"/>
      <c r="AG36" s="56"/>
      <c r="AH36" s="56"/>
      <c r="AI36" s="56"/>
      <c r="AJ36" s="56"/>
      <c r="AK36" s="56"/>
      <c r="AL36" s="56"/>
      <c r="AM36" s="57"/>
      <c r="AN36" s="57"/>
    </row>
    <row r="37" spans="1:40" ht="42.75">
      <c r="A37" s="189" t="s">
        <v>612</v>
      </c>
      <c r="B37" s="1" t="s">
        <v>295</v>
      </c>
      <c r="C37" s="159" t="s">
        <v>703</v>
      </c>
      <c r="D37" s="1" t="s">
        <v>808</v>
      </c>
      <c r="E37" s="159" t="s">
        <v>803</v>
      </c>
      <c r="F37" s="154" t="s">
        <v>809</v>
      </c>
      <c r="G37" s="176">
        <v>5350000</v>
      </c>
      <c r="H37" s="160" t="s">
        <v>1012</v>
      </c>
      <c r="I37" s="12"/>
      <c r="J37" s="12"/>
      <c r="K37" s="12"/>
      <c r="L37" s="12"/>
      <c r="M37" s="12"/>
      <c r="N37" s="159" t="s">
        <v>971</v>
      </c>
      <c r="O37" s="177"/>
      <c r="P37" s="159" t="s">
        <v>972</v>
      </c>
      <c r="Q37" s="90"/>
      <c r="R37" s="90"/>
      <c r="S37" s="90"/>
      <c r="T37" s="90"/>
      <c r="U37" s="90"/>
      <c r="V37" s="2"/>
      <c r="W37" s="59"/>
      <c r="X37" s="56"/>
      <c r="Y37" s="56"/>
      <c r="Z37" s="56"/>
      <c r="AA37" s="56"/>
      <c r="AB37" s="56"/>
      <c r="AC37" s="56"/>
      <c r="AD37" s="56"/>
      <c r="AE37" s="56"/>
      <c r="AF37" s="56"/>
      <c r="AG37" s="56"/>
      <c r="AH37" s="56"/>
      <c r="AI37" s="56"/>
      <c r="AJ37" s="56"/>
      <c r="AK37" s="56"/>
      <c r="AL37" s="56"/>
      <c r="AM37" s="57"/>
      <c r="AN37" s="57"/>
    </row>
    <row r="38" spans="1:40" ht="57">
      <c r="A38" s="189" t="s">
        <v>613</v>
      </c>
      <c r="B38" s="1" t="s">
        <v>295</v>
      </c>
      <c r="C38" s="159" t="s">
        <v>704</v>
      </c>
      <c r="D38" s="1" t="s">
        <v>810</v>
      </c>
      <c r="E38" s="159" t="s">
        <v>705</v>
      </c>
      <c r="F38" s="154" t="s">
        <v>811</v>
      </c>
      <c r="G38" s="176">
        <v>550500</v>
      </c>
      <c r="H38" s="160" t="s">
        <v>1013</v>
      </c>
      <c r="I38" s="12"/>
      <c r="J38" s="12"/>
      <c r="K38" s="12"/>
      <c r="L38" s="12"/>
      <c r="M38" s="12"/>
      <c r="N38" s="159" t="s">
        <v>445</v>
      </c>
      <c r="O38" s="177"/>
      <c r="P38" s="159" t="s">
        <v>1014</v>
      </c>
      <c r="Q38" s="90"/>
      <c r="R38" s="90"/>
      <c r="S38" s="90"/>
      <c r="T38" s="90"/>
      <c r="U38" s="90"/>
      <c r="V38" s="2"/>
      <c r="W38" s="59"/>
      <c r="X38" s="56"/>
      <c r="Y38" s="56"/>
      <c r="Z38" s="56"/>
      <c r="AA38" s="56"/>
      <c r="AB38" s="56"/>
      <c r="AC38" s="56"/>
      <c r="AD38" s="56"/>
      <c r="AE38" s="56"/>
      <c r="AF38" s="56"/>
      <c r="AG38" s="56"/>
      <c r="AH38" s="56"/>
      <c r="AI38" s="56"/>
      <c r="AJ38" s="56"/>
      <c r="AK38" s="56"/>
      <c r="AL38" s="56"/>
      <c r="AM38" s="57"/>
      <c r="AN38" s="57"/>
    </row>
    <row r="39" spans="1:40" ht="29.25">
      <c r="A39" s="189" t="s">
        <v>614</v>
      </c>
      <c r="B39" s="1" t="s">
        <v>295</v>
      </c>
      <c r="C39" s="159" t="s">
        <v>705</v>
      </c>
      <c r="D39" s="1" t="s">
        <v>812</v>
      </c>
      <c r="E39" s="159" t="s">
        <v>706</v>
      </c>
      <c r="F39" s="154" t="s">
        <v>813</v>
      </c>
      <c r="G39" s="176">
        <v>104400</v>
      </c>
      <c r="H39" s="160" t="s">
        <v>1015</v>
      </c>
      <c r="I39" s="12"/>
      <c r="J39" s="12"/>
      <c r="K39" s="12"/>
      <c r="L39" s="12"/>
      <c r="M39" s="12"/>
      <c r="N39" s="159" t="s">
        <v>984</v>
      </c>
      <c r="O39" s="177"/>
      <c r="P39" s="159" t="s">
        <v>985</v>
      </c>
      <c r="Q39" s="90"/>
      <c r="R39" s="90"/>
      <c r="S39" s="90"/>
      <c r="T39" s="90"/>
      <c r="U39" s="90"/>
      <c r="V39" s="2"/>
      <c r="W39" s="59"/>
      <c r="X39" s="56"/>
      <c r="Y39" s="56"/>
      <c r="Z39" s="56"/>
      <c r="AA39" s="56"/>
      <c r="AB39" s="56"/>
      <c r="AC39" s="56"/>
      <c r="AD39" s="56"/>
      <c r="AE39" s="56"/>
      <c r="AF39" s="56"/>
      <c r="AG39" s="56"/>
      <c r="AH39" s="56"/>
      <c r="AI39" s="56"/>
      <c r="AJ39" s="56"/>
      <c r="AK39" s="56"/>
      <c r="AL39" s="56"/>
      <c r="AM39" s="57"/>
      <c r="AN39" s="57"/>
    </row>
    <row r="40" spans="1:40" ht="71.25">
      <c r="A40" s="184" t="s">
        <v>615</v>
      </c>
      <c r="B40" s="140" t="s">
        <v>295</v>
      </c>
      <c r="C40" s="141" t="s">
        <v>705</v>
      </c>
      <c r="D40" s="140"/>
      <c r="E40" s="141"/>
      <c r="F40" s="190" t="s">
        <v>814</v>
      </c>
      <c r="G40" s="191"/>
      <c r="H40" s="124" t="s">
        <v>963</v>
      </c>
      <c r="I40" s="118"/>
      <c r="J40" s="118"/>
      <c r="K40" s="118"/>
      <c r="L40" s="118"/>
      <c r="M40" s="118"/>
      <c r="N40" s="141"/>
      <c r="O40" s="188"/>
      <c r="P40" s="141"/>
      <c r="Q40" s="90"/>
      <c r="R40" s="90"/>
      <c r="S40" s="90"/>
      <c r="T40" s="90"/>
      <c r="U40" s="90"/>
      <c r="V40" s="2"/>
      <c r="W40" s="59"/>
      <c r="X40" s="56"/>
      <c r="Y40" s="56"/>
      <c r="Z40" s="56"/>
      <c r="AA40" s="56"/>
      <c r="AB40" s="56"/>
      <c r="AC40" s="56"/>
      <c r="AD40" s="56"/>
      <c r="AE40" s="56"/>
      <c r="AF40" s="56"/>
      <c r="AG40" s="56"/>
      <c r="AH40" s="56"/>
      <c r="AI40" s="56"/>
      <c r="AJ40" s="56"/>
      <c r="AK40" s="56"/>
      <c r="AL40" s="56"/>
      <c r="AM40" s="57"/>
      <c r="AN40" s="57"/>
    </row>
    <row r="41" spans="1:40" ht="71.25">
      <c r="A41" s="189" t="s">
        <v>616</v>
      </c>
      <c r="B41" s="1" t="s">
        <v>295</v>
      </c>
      <c r="C41" s="159" t="s">
        <v>706</v>
      </c>
      <c r="D41" s="1" t="s">
        <v>815</v>
      </c>
      <c r="E41" s="159" t="s">
        <v>707</v>
      </c>
      <c r="F41" s="154" t="s">
        <v>816</v>
      </c>
      <c r="G41" s="176">
        <v>2550000</v>
      </c>
      <c r="H41" s="111" t="s">
        <v>1016</v>
      </c>
      <c r="I41" s="12"/>
      <c r="J41" s="12"/>
      <c r="K41" s="12"/>
      <c r="L41" s="12"/>
      <c r="M41" s="12"/>
      <c r="N41" s="159" t="s">
        <v>990</v>
      </c>
      <c r="O41" s="177"/>
      <c r="P41" s="159" t="s">
        <v>991</v>
      </c>
      <c r="Q41" s="90"/>
      <c r="R41" s="90"/>
      <c r="S41" s="90"/>
      <c r="T41" s="90"/>
      <c r="U41" s="90"/>
      <c r="V41" s="8"/>
      <c r="W41" s="59"/>
      <c r="X41" s="56"/>
      <c r="Y41" s="56"/>
      <c r="Z41" s="56"/>
      <c r="AA41" s="56"/>
      <c r="AB41" s="56"/>
      <c r="AC41" s="56"/>
      <c r="AD41" s="56"/>
      <c r="AE41" s="56"/>
      <c r="AF41" s="56"/>
      <c r="AG41" s="56"/>
      <c r="AH41" s="56"/>
      <c r="AI41" s="56"/>
      <c r="AJ41" s="56"/>
      <c r="AK41" s="56"/>
      <c r="AL41" s="56"/>
      <c r="AM41" s="57"/>
      <c r="AN41" s="57"/>
    </row>
    <row r="42" spans="1:40" ht="42.75">
      <c r="A42" s="189" t="s">
        <v>617</v>
      </c>
      <c r="B42" s="1" t="s">
        <v>295</v>
      </c>
      <c r="C42" s="159" t="s">
        <v>707</v>
      </c>
      <c r="D42" s="1" t="s">
        <v>817</v>
      </c>
      <c r="E42" s="159" t="s">
        <v>818</v>
      </c>
      <c r="F42" s="154" t="s">
        <v>819</v>
      </c>
      <c r="G42" s="176">
        <v>705000</v>
      </c>
      <c r="H42" s="111" t="s">
        <v>1017</v>
      </c>
      <c r="I42" s="12"/>
      <c r="J42" s="12"/>
      <c r="K42" s="12"/>
      <c r="L42" s="12"/>
      <c r="M42" s="12"/>
      <c r="N42" s="159" t="s">
        <v>987</v>
      </c>
      <c r="O42" s="177"/>
      <c r="P42" s="159" t="s">
        <v>1018</v>
      </c>
      <c r="Q42" s="90"/>
      <c r="R42" s="90"/>
      <c r="S42" s="90"/>
      <c r="T42" s="90"/>
      <c r="U42" s="90"/>
      <c r="V42" s="2"/>
      <c r="W42" s="59"/>
      <c r="X42" s="56"/>
      <c r="Y42" s="56"/>
      <c r="Z42" s="56"/>
      <c r="AA42" s="56"/>
      <c r="AB42" s="56"/>
      <c r="AC42" s="56"/>
      <c r="AD42" s="56"/>
      <c r="AE42" s="56"/>
      <c r="AF42" s="56"/>
      <c r="AG42" s="56"/>
      <c r="AH42" s="56"/>
      <c r="AI42" s="56"/>
      <c r="AJ42" s="56"/>
      <c r="AK42" s="56"/>
      <c r="AL42" s="56"/>
      <c r="AM42" s="57"/>
      <c r="AN42" s="57"/>
    </row>
    <row r="43" spans="1:40" ht="69.95" customHeight="1">
      <c r="A43" s="189" t="s">
        <v>618</v>
      </c>
      <c r="B43" s="1" t="s">
        <v>295</v>
      </c>
      <c r="C43" s="159" t="s">
        <v>708</v>
      </c>
      <c r="D43" s="1" t="s">
        <v>820</v>
      </c>
      <c r="E43" s="159" t="s">
        <v>821</v>
      </c>
      <c r="F43" s="154" t="s">
        <v>822</v>
      </c>
      <c r="G43" s="176">
        <v>227360</v>
      </c>
      <c r="H43" s="111" t="s">
        <v>1019</v>
      </c>
      <c r="I43" s="12"/>
      <c r="J43" s="12"/>
      <c r="K43" s="12"/>
      <c r="L43" s="12"/>
      <c r="M43" s="12"/>
      <c r="N43" s="159" t="s">
        <v>987</v>
      </c>
      <c r="O43" s="177"/>
      <c r="P43" s="159" t="s">
        <v>1018</v>
      </c>
      <c r="Q43" s="90"/>
      <c r="R43" s="90"/>
      <c r="S43" s="90"/>
      <c r="T43" s="90"/>
      <c r="U43" s="90"/>
      <c r="V43" s="37"/>
      <c r="W43" s="59"/>
      <c r="X43" s="56"/>
      <c r="Y43" s="56"/>
      <c r="Z43" s="56"/>
      <c r="AA43" s="56"/>
      <c r="AB43" s="56"/>
      <c r="AC43" s="56"/>
      <c r="AD43" s="56"/>
      <c r="AE43" s="56"/>
      <c r="AF43" s="56"/>
      <c r="AG43" s="56"/>
      <c r="AH43" s="56"/>
      <c r="AI43" s="56"/>
      <c r="AJ43" s="56"/>
      <c r="AK43" s="56"/>
      <c r="AL43" s="56"/>
      <c r="AM43" s="57"/>
      <c r="AN43" s="57"/>
    </row>
    <row r="44" spans="1:40" ht="71.25">
      <c r="A44" s="184" t="s">
        <v>619</v>
      </c>
      <c r="B44" s="140" t="s">
        <v>295</v>
      </c>
      <c r="C44" s="141" t="s">
        <v>708</v>
      </c>
      <c r="D44" s="140"/>
      <c r="E44" s="197"/>
      <c r="F44" s="198" t="s">
        <v>823</v>
      </c>
      <c r="G44" s="199"/>
      <c r="H44" s="124" t="s">
        <v>963</v>
      </c>
      <c r="I44" s="118"/>
      <c r="J44" s="118"/>
      <c r="K44" s="118"/>
      <c r="L44" s="118"/>
      <c r="M44" s="118"/>
      <c r="N44" s="141"/>
      <c r="O44" s="188"/>
      <c r="P44" s="141"/>
      <c r="Q44" s="90"/>
      <c r="R44" s="90"/>
      <c r="S44" s="90"/>
      <c r="T44" s="90"/>
      <c r="U44" s="90"/>
      <c r="V44" s="8"/>
      <c r="W44" s="59"/>
      <c r="X44" s="56"/>
      <c r="Y44" s="56"/>
      <c r="Z44" s="56"/>
      <c r="AA44" s="56"/>
      <c r="AB44" s="56"/>
      <c r="AC44" s="56"/>
      <c r="AD44" s="56"/>
      <c r="AE44" s="56"/>
      <c r="AF44" s="56"/>
      <c r="AG44" s="56"/>
      <c r="AH44" s="56"/>
      <c r="AI44" s="56"/>
      <c r="AJ44" s="56"/>
      <c r="AK44" s="56"/>
      <c r="AL44" s="56"/>
      <c r="AM44" s="57"/>
      <c r="AN44" s="57"/>
    </row>
    <row r="45" spans="1:40" ht="29.25">
      <c r="A45" s="184" t="s">
        <v>620</v>
      </c>
      <c r="B45" s="140" t="s">
        <v>295</v>
      </c>
      <c r="C45" s="141" t="s">
        <v>709</v>
      </c>
      <c r="D45" s="140"/>
      <c r="E45" s="141"/>
      <c r="F45" s="190" t="s">
        <v>824</v>
      </c>
      <c r="G45" s="191"/>
      <c r="H45" s="192" t="s">
        <v>1020</v>
      </c>
      <c r="I45" s="118"/>
      <c r="J45" s="118"/>
      <c r="K45" s="118"/>
      <c r="L45" s="118"/>
      <c r="M45" s="118"/>
      <c r="N45" s="141"/>
      <c r="O45" s="188"/>
      <c r="P45" s="141"/>
      <c r="Q45" s="90"/>
      <c r="R45" s="90"/>
      <c r="S45" s="90"/>
      <c r="T45" s="90"/>
      <c r="U45" s="90"/>
      <c r="V45" s="8"/>
      <c r="W45" s="59"/>
      <c r="X45" s="56"/>
      <c r="Y45" s="56"/>
      <c r="Z45" s="56"/>
      <c r="AA45" s="56"/>
      <c r="AB45" s="56"/>
      <c r="AC45" s="56"/>
      <c r="AD45" s="56"/>
      <c r="AE45" s="56"/>
      <c r="AF45" s="56"/>
      <c r="AG45" s="56"/>
      <c r="AH45" s="56"/>
      <c r="AI45" s="56"/>
      <c r="AJ45" s="56"/>
      <c r="AK45" s="56"/>
      <c r="AL45" s="56"/>
      <c r="AM45" s="57"/>
      <c r="AN45" s="57"/>
    </row>
    <row r="46" spans="1:40" ht="42.75">
      <c r="A46" s="189" t="s">
        <v>621</v>
      </c>
      <c r="B46" s="1" t="s">
        <v>295</v>
      </c>
      <c r="C46" s="159" t="s">
        <v>709</v>
      </c>
      <c r="D46" s="1" t="s">
        <v>825</v>
      </c>
      <c r="E46" s="159" t="s">
        <v>711</v>
      </c>
      <c r="F46" s="154" t="s">
        <v>826</v>
      </c>
      <c r="G46" s="176">
        <v>573000</v>
      </c>
      <c r="H46" s="160" t="s">
        <v>1021</v>
      </c>
      <c r="I46" s="12"/>
      <c r="J46" s="12"/>
      <c r="K46" s="12"/>
      <c r="L46" s="12"/>
      <c r="M46" s="12"/>
      <c r="N46" s="159" t="s">
        <v>971</v>
      </c>
      <c r="O46" s="177"/>
      <c r="P46" s="159" t="s">
        <v>1022</v>
      </c>
      <c r="Q46" s="90"/>
      <c r="R46" s="90"/>
      <c r="S46" s="90"/>
      <c r="T46" s="90"/>
      <c r="U46" s="90"/>
      <c r="V46" s="8"/>
      <c r="W46" s="59"/>
      <c r="X46" s="56"/>
      <c r="Y46" s="56"/>
      <c r="Z46" s="56"/>
      <c r="AA46" s="56"/>
      <c r="AB46" s="56"/>
      <c r="AC46" s="56"/>
      <c r="AD46" s="56"/>
      <c r="AE46" s="56"/>
      <c r="AF46" s="56"/>
      <c r="AG46" s="56"/>
      <c r="AH46" s="56"/>
      <c r="AI46" s="56"/>
      <c r="AJ46" s="56"/>
      <c r="AK46" s="56"/>
      <c r="AL46" s="56"/>
      <c r="AM46" s="57"/>
      <c r="AN46" s="57"/>
    </row>
    <row r="47" spans="1:40" ht="57">
      <c r="A47" s="189" t="s">
        <v>622</v>
      </c>
      <c r="B47" s="1" t="s">
        <v>295</v>
      </c>
      <c r="C47" s="159" t="s">
        <v>709</v>
      </c>
      <c r="D47" s="1" t="s">
        <v>827</v>
      </c>
      <c r="E47" s="200" t="s">
        <v>711</v>
      </c>
      <c r="F47" s="201" t="s">
        <v>828</v>
      </c>
      <c r="G47" s="202">
        <v>686998</v>
      </c>
      <c r="H47" s="160" t="s">
        <v>995</v>
      </c>
      <c r="I47" s="12"/>
      <c r="J47" s="12"/>
      <c r="K47" s="12"/>
      <c r="L47" s="12"/>
      <c r="M47" s="12"/>
      <c r="N47" s="159" t="s">
        <v>968</v>
      </c>
      <c r="O47" s="177"/>
      <c r="P47" s="159" t="s">
        <v>1023</v>
      </c>
      <c r="Q47" s="90"/>
      <c r="R47" s="90"/>
      <c r="S47" s="90"/>
      <c r="T47" s="90"/>
      <c r="U47" s="90"/>
      <c r="V47" s="8"/>
      <c r="W47" s="59"/>
      <c r="X47" s="56"/>
      <c r="Y47" s="56"/>
      <c r="Z47" s="56"/>
      <c r="AA47" s="56"/>
      <c r="AB47" s="56"/>
      <c r="AC47" s="56"/>
      <c r="AD47" s="56"/>
      <c r="AE47" s="56"/>
      <c r="AF47" s="56"/>
      <c r="AG47" s="56"/>
      <c r="AH47" s="56"/>
      <c r="AI47" s="56"/>
      <c r="AJ47" s="56"/>
      <c r="AK47" s="56"/>
      <c r="AL47" s="56"/>
      <c r="AM47" s="57"/>
      <c r="AN47" s="57"/>
    </row>
    <row r="48" spans="1:40" ht="71.25">
      <c r="A48" s="184" t="s">
        <v>623</v>
      </c>
      <c r="B48" s="140" t="s">
        <v>295</v>
      </c>
      <c r="C48" s="141" t="s">
        <v>710</v>
      </c>
      <c r="D48" s="140"/>
      <c r="E48" s="185"/>
      <c r="F48" s="186" t="s">
        <v>829</v>
      </c>
      <c r="G48" s="187"/>
      <c r="H48" s="124" t="s">
        <v>963</v>
      </c>
      <c r="I48" s="118"/>
      <c r="J48" s="118"/>
      <c r="K48" s="118"/>
      <c r="L48" s="118"/>
      <c r="M48" s="118"/>
      <c r="N48" s="141"/>
      <c r="O48" s="188"/>
      <c r="P48" s="141"/>
      <c r="Q48" s="90"/>
      <c r="R48" s="90"/>
      <c r="S48" s="90"/>
      <c r="T48" s="90"/>
      <c r="U48" s="90"/>
      <c r="V48" s="8"/>
      <c r="W48" s="59"/>
      <c r="X48" s="56"/>
      <c r="Y48" s="56"/>
      <c r="Z48" s="56"/>
      <c r="AA48" s="56"/>
      <c r="AB48" s="56"/>
      <c r="AC48" s="56"/>
      <c r="AD48" s="56"/>
      <c r="AE48" s="56"/>
      <c r="AF48" s="56"/>
      <c r="AG48" s="56"/>
      <c r="AH48" s="56"/>
      <c r="AI48" s="56"/>
      <c r="AJ48" s="56"/>
      <c r="AK48" s="56"/>
      <c r="AL48" s="56"/>
      <c r="AM48" s="57"/>
      <c r="AN48" s="57"/>
    </row>
    <row r="49" spans="1:40" ht="29.25">
      <c r="A49" s="184" t="s">
        <v>624</v>
      </c>
      <c r="B49" s="140" t="s">
        <v>295</v>
      </c>
      <c r="C49" s="141" t="s">
        <v>711</v>
      </c>
      <c r="D49" s="140"/>
      <c r="E49" s="141"/>
      <c r="F49" s="190" t="s">
        <v>824</v>
      </c>
      <c r="G49" s="191"/>
      <c r="H49" s="192" t="s">
        <v>1020</v>
      </c>
      <c r="I49" s="118"/>
      <c r="J49" s="118"/>
      <c r="K49" s="118"/>
      <c r="L49" s="118"/>
      <c r="M49" s="118"/>
      <c r="N49" s="141"/>
      <c r="O49" s="188"/>
      <c r="P49" s="141"/>
      <c r="Q49" s="90"/>
      <c r="R49" s="90"/>
      <c r="S49" s="90"/>
      <c r="T49" s="90"/>
      <c r="U49" s="90"/>
      <c r="V49" s="8"/>
      <c r="W49" s="59"/>
      <c r="X49" s="56"/>
      <c r="Y49" s="56"/>
      <c r="Z49" s="56"/>
      <c r="AA49" s="56"/>
      <c r="AB49" s="56"/>
      <c r="AC49" s="56"/>
      <c r="AD49" s="56"/>
      <c r="AE49" s="56"/>
      <c r="AF49" s="56"/>
      <c r="AG49" s="56"/>
      <c r="AH49" s="56"/>
      <c r="AI49" s="56"/>
      <c r="AJ49" s="56"/>
      <c r="AK49" s="56"/>
      <c r="AL49" s="56"/>
      <c r="AM49" s="57"/>
      <c r="AN49" s="57"/>
    </row>
    <row r="50" spans="1:40" ht="71.25">
      <c r="A50" s="189" t="s">
        <v>625</v>
      </c>
      <c r="B50" s="1" t="s">
        <v>295</v>
      </c>
      <c r="C50" s="159" t="s">
        <v>712</v>
      </c>
      <c r="D50" s="1" t="s">
        <v>830</v>
      </c>
      <c r="E50" s="159" t="s">
        <v>831</v>
      </c>
      <c r="F50" s="154" t="s">
        <v>832</v>
      </c>
      <c r="G50" s="176">
        <v>6447200</v>
      </c>
      <c r="H50" s="160" t="s">
        <v>1024</v>
      </c>
      <c r="I50" s="12"/>
      <c r="J50" s="12"/>
      <c r="K50" s="12"/>
      <c r="L50" s="12"/>
      <c r="M50" s="12"/>
      <c r="N50" s="159" t="s">
        <v>1025</v>
      </c>
      <c r="O50" s="177"/>
      <c r="P50" s="159" t="s">
        <v>1026</v>
      </c>
      <c r="Q50" s="90"/>
      <c r="R50" s="90"/>
      <c r="S50" s="90"/>
      <c r="T50" s="90"/>
      <c r="U50" s="90"/>
      <c r="V50" s="8"/>
      <c r="W50" s="59"/>
      <c r="X50" s="56"/>
      <c r="Y50" s="56"/>
      <c r="Z50" s="56"/>
      <c r="AA50" s="56"/>
      <c r="AB50" s="56"/>
      <c r="AC50" s="56"/>
      <c r="AD50" s="56"/>
      <c r="AE50" s="56"/>
      <c r="AF50" s="56"/>
      <c r="AG50" s="56"/>
      <c r="AH50" s="56"/>
      <c r="AI50" s="56"/>
      <c r="AJ50" s="56"/>
      <c r="AK50" s="56"/>
      <c r="AL50" s="56"/>
      <c r="AM50" s="57"/>
      <c r="AN50" s="57"/>
    </row>
    <row r="51" spans="1:40" ht="57">
      <c r="A51" s="189" t="s">
        <v>626</v>
      </c>
      <c r="B51" s="1" t="s">
        <v>295</v>
      </c>
      <c r="C51" s="159" t="s">
        <v>713</v>
      </c>
      <c r="D51" s="1" t="s">
        <v>833</v>
      </c>
      <c r="E51" s="159" t="s">
        <v>834</v>
      </c>
      <c r="F51" s="154" t="s">
        <v>835</v>
      </c>
      <c r="G51" s="176">
        <v>324800</v>
      </c>
      <c r="H51" s="160" t="s">
        <v>1011</v>
      </c>
      <c r="I51" s="12"/>
      <c r="J51" s="12"/>
      <c r="K51" s="12"/>
      <c r="L51" s="12"/>
      <c r="M51" s="12"/>
      <c r="N51" s="159" t="s">
        <v>971</v>
      </c>
      <c r="O51" s="177"/>
      <c r="P51" s="159" t="s">
        <v>1022</v>
      </c>
      <c r="Q51" s="92"/>
      <c r="R51" s="92"/>
      <c r="S51" s="92"/>
      <c r="T51" s="92"/>
      <c r="U51" s="92"/>
      <c r="V51" s="42"/>
      <c r="W51" s="62"/>
      <c r="X51" s="56"/>
      <c r="Y51" s="56"/>
      <c r="Z51" s="56"/>
      <c r="AA51" s="56"/>
      <c r="AB51" s="56"/>
      <c r="AC51" s="56"/>
      <c r="AD51" s="56"/>
      <c r="AE51" s="56"/>
      <c r="AF51" s="56"/>
      <c r="AG51" s="56"/>
      <c r="AH51" s="56"/>
      <c r="AI51" s="56"/>
      <c r="AJ51" s="56"/>
      <c r="AK51" s="56"/>
      <c r="AL51" s="56"/>
      <c r="AM51" s="57"/>
      <c r="AN51" s="57"/>
    </row>
    <row r="52" spans="1:40" ht="29.25">
      <c r="A52" s="189" t="s">
        <v>627</v>
      </c>
      <c r="B52" s="1" t="s">
        <v>295</v>
      </c>
      <c r="C52" s="159" t="s">
        <v>713</v>
      </c>
      <c r="D52" s="1" t="s">
        <v>836</v>
      </c>
      <c r="E52" s="159" t="s">
        <v>834</v>
      </c>
      <c r="F52" s="154" t="s">
        <v>837</v>
      </c>
      <c r="G52" s="176">
        <v>770000</v>
      </c>
      <c r="H52" s="160" t="s">
        <v>982</v>
      </c>
      <c r="I52" s="12"/>
      <c r="J52" s="12"/>
      <c r="K52" s="12"/>
      <c r="L52" s="12"/>
      <c r="M52" s="12"/>
      <c r="N52" s="159" t="s">
        <v>445</v>
      </c>
      <c r="O52" s="177"/>
      <c r="P52" s="159" t="s">
        <v>981</v>
      </c>
      <c r="Q52" s="90"/>
      <c r="R52" s="90"/>
      <c r="S52" s="90"/>
      <c r="T52" s="90"/>
      <c r="U52" s="90"/>
      <c r="V52" s="37"/>
      <c r="W52" s="59"/>
      <c r="X52" s="56"/>
      <c r="Y52" s="56"/>
      <c r="Z52" s="56"/>
      <c r="AA52" s="56"/>
      <c r="AB52" s="56"/>
      <c r="AC52" s="56"/>
      <c r="AD52" s="56"/>
      <c r="AE52" s="56"/>
      <c r="AF52" s="56"/>
      <c r="AG52" s="56"/>
      <c r="AH52" s="56"/>
      <c r="AI52" s="56"/>
      <c r="AJ52" s="56"/>
      <c r="AK52" s="56"/>
      <c r="AL52" s="56"/>
      <c r="AM52" s="57"/>
      <c r="AN52" s="57"/>
    </row>
    <row r="53" spans="1:40" ht="57">
      <c r="A53" s="189" t="s">
        <v>628</v>
      </c>
      <c r="B53" s="1" t="s">
        <v>295</v>
      </c>
      <c r="C53" s="200" t="s">
        <v>714</v>
      </c>
      <c r="D53" s="29" t="s">
        <v>838</v>
      </c>
      <c r="E53" s="200" t="s">
        <v>839</v>
      </c>
      <c r="F53" s="201" t="s">
        <v>840</v>
      </c>
      <c r="G53" s="202">
        <v>2579000</v>
      </c>
      <c r="H53" s="160" t="s">
        <v>982</v>
      </c>
      <c r="I53" s="12"/>
      <c r="J53" s="12"/>
      <c r="K53" s="12"/>
      <c r="L53" s="12"/>
      <c r="M53" s="12"/>
      <c r="N53" s="159" t="s">
        <v>445</v>
      </c>
      <c r="O53" s="177"/>
      <c r="P53" s="159" t="s">
        <v>981</v>
      </c>
      <c r="Q53" s="90"/>
      <c r="R53" s="90"/>
      <c r="S53" s="90"/>
      <c r="T53" s="90"/>
      <c r="U53" s="90"/>
      <c r="V53" s="8"/>
      <c r="W53" s="59"/>
      <c r="X53" s="56"/>
      <c r="Y53" s="56"/>
      <c r="Z53" s="56"/>
      <c r="AA53" s="56"/>
      <c r="AB53" s="56"/>
      <c r="AC53" s="56"/>
      <c r="AD53" s="56"/>
      <c r="AE53" s="56"/>
      <c r="AF53" s="56"/>
      <c r="AG53" s="56"/>
      <c r="AH53" s="56"/>
      <c r="AI53" s="56"/>
      <c r="AJ53" s="56"/>
      <c r="AK53" s="56"/>
      <c r="AL53" s="56"/>
      <c r="AM53" s="57"/>
      <c r="AN53" s="57"/>
    </row>
    <row r="54" spans="1:40" ht="57">
      <c r="A54" s="189" t="s">
        <v>629</v>
      </c>
      <c r="B54" s="1" t="s">
        <v>295</v>
      </c>
      <c r="C54" s="159" t="s">
        <v>714</v>
      </c>
      <c r="D54" s="1" t="s">
        <v>841</v>
      </c>
      <c r="E54" s="159" t="s">
        <v>842</v>
      </c>
      <c r="F54" s="154" t="s">
        <v>843</v>
      </c>
      <c r="G54" s="176">
        <v>855000</v>
      </c>
      <c r="H54" s="160" t="s">
        <v>989</v>
      </c>
      <c r="I54" s="12"/>
      <c r="J54" s="12"/>
      <c r="K54" s="12"/>
      <c r="L54" s="12"/>
      <c r="M54" s="12"/>
      <c r="N54" s="159" t="s">
        <v>990</v>
      </c>
      <c r="O54" s="177"/>
      <c r="P54" s="159" t="s">
        <v>551</v>
      </c>
      <c r="Q54" s="90"/>
      <c r="R54" s="90"/>
      <c r="S54" s="90"/>
      <c r="T54" s="90"/>
      <c r="U54" s="90"/>
      <c r="V54" s="8"/>
      <c r="W54" s="59"/>
      <c r="X54" s="56"/>
      <c r="Y54" s="56"/>
      <c r="Z54" s="56"/>
      <c r="AA54" s="56"/>
      <c r="AB54" s="56"/>
      <c r="AC54" s="56"/>
      <c r="AD54" s="56"/>
      <c r="AE54" s="56"/>
      <c r="AF54" s="56"/>
      <c r="AG54" s="56"/>
      <c r="AH54" s="56"/>
      <c r="AI54" s="56"/>
      <c r="AJ54" s="56"/>
      <c r="AK54" s="56"/>
      <c r="AL54" s="56"/>
      <c r="AM54" s="57"/>
      <c r="AN54" s="57"/>
    </row>
    <row r="55" spans="1:40" ht="71.25">
      <c r="A55" s="189" t="s">
        <v>630</v>
      </c>
      <c r="B55" s="1" t="s">
        <v>295</v>
      </c>
      <c r="C55" s="159" t="s">
        <v>715</v>
      </c>
      <c r="D55" s="1" t="s">
        <v>844</v>
      </c>
      <c r="E55" s="159" t="s">
        <v>845</v>
      </c>
      <c r="F55" s="154" t="s">
        <v>846</v>
      </c>
      <c r="G55" s="176">
        <v>5126000</v>
      </c>
      <c r="H55" s="160" t="s">
        <v>1027</v>
      </c>
      <c r="I55" s="12"/>
      <c r="J55" s="12"/>
      <c r="K55" s="12"/>
      <c r="L55" s="12"/>
      <c r="M55" s="12"/>
      <c r="N55" s="159" t="s">
        <v>1028</v>
      </c>
      <c r="O55" s="177"/>
      <c r="P55" s="159" t="s">
        <v>2</v>
      </c>
      <c r="Q55" s="98"/>
      <c r="R55" s="90"/>
      <c r="S55" s="98"/>
      <c r="T55" s="98"/>
      <c r="U55" s="98"/>
      <c r="V55" s="8"/>
      <c r="W55" s="64"/>
      <c r="X55" s="56"/>
      <c r="Y55" s="56"/>
      <c r="Z55" s="56"/>
      <c r="AA55" s="56"/>
      <c r="AB55" s="56"/>
      <c r="AC55" s="56"/>
      <c r="AD55" s="56"/>
      <c r="AE55" s="56"/>
      <c r="AF55" s="56"/>
      <c r="AG55" s="56"/>
      <c r="AH55" s="56"/>
      <c r="AI55" s="56"/>
      <c r="AJ55" s="56"/>
      <c r="AK55" s="56"/>
      <c r="AL55" s="56"/>
      <c r="AM55" s="57"/>
      <c r="AN55" s="57"/>
    </row>
    <row r="56" spans="1:40" ht="57">
      <c r="A56" s="189" t="s">
        <v>631</v>
      </c>
      <c r="B56" s="1" t="s">
        <v>295</v>
      </c>
      <c r="C56" s="159" t="s">
        <v>715</v>
      </c>
      <c r="D56" s="1" t="s">
        <v>847</v>
      </c>
      <c r="E56" s="159" t="s">
        <v>845</v>
      </c>
      <c r="F56" s="154" t="s">
        <v>848</v>
      </c>
      <c r="G56" s="176">
        <v>3800000</v>
      </c>
      <c r="H56" s="160" t="s">
        <v>978</v>
      </c>
      <c r="I56" s="12"/>
      <c r="J56" s="12"/>
      <c r="K56" s="12"/>
      <c r="L56" s="12"/>
      <c r="M56" s="12"/>
      <c r="N56" s="159" t="s">
        <v>976</v>
      </c>
      <c r="O56" s="177"/>
      <c r="P56" s="159" t="s">
        <v>1029</v>
      </c>
      <c r="Q56" s="98"/>
      <c r="R56" s="90"/>
      <c r="S56" s="98"/>
      <c r="T56" s="98"/>
      <c r="U56" s="98"/>
      <c r="V56" s="8"/>
      <c r="W56" s="64"/>
      <c r="X56" s="56"/>
      <c r="Y56" s="56"/>
      <c r="Z56" s="56"/>
      <c r="AA56" s="56"/>
      <c r="AB56" s="56"/>
      <c r="AC56" s="56"/>
      <c r="AD56" s="56"/>
      <c r="AE56" s="56"/>
      <c r="AF56" s="56"/>
      <c r="AG56" s="56"/>
      <c r="AH56" s="56"/>
      <c r="AI56" s="56"/>
      <c r="AJ56" s="56"/>
      <c r="AK56" s="56"/>
      <c r="AL56" s="56"/>
      <c r="AM56" s="57"/>
      <c r="AN56" s="57"/>
    </row>
    <row r="57" spans="1:40" ht="42.75">
      <c r="A57" s="189" t="s">
        <v>632</v>
      </c>
      <c r="B57" s="1" t="s">
        <v>295</v>
      </c>
      <c r="C57" s="159" t="s">
        <v>715</v>
      </c>
      <c r="D57" s="1" t="s">
        <v>849</v>
      </c>
      <c r="E57" s="159" t="s">
        <v>845</v>
      </c>
      <c r="F57" s="154" t="s">
        <v>850</v>
      </c>
      <c r="G57" s="176">
        <v>3850000</v>
      </c>
      <c r="H57" s="160" t="s">
        <v>1030</v>
      </c>
      <c r="I57" s="12"/>
      <c r="J57" s="12"/>
      <c r="K57" s="12"/>
      <c r="L57" s="12"/>
      <c r="M57" s="12"/>
      <c r="N57" s="159" t="s">
        <v>971</v>
      </c>
      <c r="O57" s="177"/>
      <c r="P57" s="159" t="s">
        <v>1022</v>
      </c>
      <c r="Q57" s="98"/>
      <c r="R57" s="90"/>
      <c r="S57" s="98"/>
      <c r="T57" s="98"/>
      <c r="U57" s="98"/>
      <c r="V57" s="8"/>
      <c r="W57" s="64"/>
      <c r="X57" s="56"/>
      <c r="Y57" s="56"/>
      <c r="Z57" s="56"/>
      <c r="AA57" s="56"/>
      <c r="AB57" s="56"/>
      <c r="AC57" s="56"/>
      <c r="AD57" s="56"/>
      <c r="AE57" s="56"/>
      <c r="AF57" s="56"/>
      <c r="AG57" s="56"/>
      <c r="AH57" s="56"/>
      <c r="AI57" s="56"/>
      <c r="AJ57" s="56"/>
      <c r="AK57" s="56"/>
      <c r="AL57" s="56"/>
      <c r="AM57" s="57"/>
      <c r="AN57" s="57"/>
    </row>
    <row r="58" spans="1:40" ht="29.25">
      <c r="A58" s="189" t="s">
        <v>633</v>
      </c>
      <c r="B58" s="1" t="s">
        <v>295</v>
      </c>
      <c r="C58" s="159" t="s">
        <v>715</v>
      </c>
      <c r="D58" s="1" t="s">
        <v>851</v>
      </c>
      <c r="E58" s="159" t="s">
        <v>845</v>
      </c>
      <c r="F58" s="154" t="s">
        <v>852</v>
      </c>
      <c r="G58" s="176">
        <v>3699936</v>
      </c>
      <c r="H58" s="160" t="s">
        <v>1031</v>
      </c>
      <c r="I58" s="12"/>
      <c r="J58" s="12"/>
      <c r="K58" s="12"/>
      <c r="L58" s="12"/>
      <c r="M58" s="12"/>
      <c r="N58" s="159" t="s">
        <v>984</v>
      </c>
      <c r="O58" s="177"/>
      <c r="P58" s="159" t="s">
        <v>985</v>
      </c>
      <c r="Q58" s="98"/>
      <c r="R58" s="90"/>
      <c r="S58" s="98"/>
      <c r="T58" s="98"/>
      <c r="U58" s="98"/>
      <c r="V58" s="8"/>
      <c r="W58" s="64"/>
      <c r="X58" s="56"/>
      <c r="Y58" s="56"/>
      <c r="Z58" s="56"/>
      <c r="AA58" s="56"/>
      <c r="AB58" s="56"/>
      <c r="AC58" s="56"/>
      <c r="AD58" s="56"/>
      <c r="AE58" s="56"/>
      <c r="AF58" s="56"/>
      <c r="AG58" s="56"/>
      <c r="AH58" s="56"/>
      <c r="AI58" s="56"/>
      <c r="AJ58" s="56"/>
      <c r="AK58" s="56"/>
      <c r="AL58" s="56"/>
      <c r="AM58" s="57"/>
      <c r="AN58" s="57"/>
    </row>
    <row r="59" spans="1:40" ht="71.25">
      <c r="A59" s="189" t="s">
        <v>634</v>
      </c>
      <c r="B59" s="1" t="s">
        <v>295</v>
      </c>
      <c r="C59" s="159" t="s">
        <v>716</v>
      </c>
      <c r="D59" s="1" t="s">
        <v>853</v>
      </c>
      <c r="E59" s="159" t="s">
        <v>854</v>
      </c>
      <c r="F59" s="154" t="s">
        <v>855</v>
      </c>
      <c r="G59" s="176">
        <v>2320000</v>
      </c>
      <c r="H59" s="160" t="s">
        <v>1032</v>
      </c>
      <c r="I59" s="12"/>
      <c r="J59" s="12"/>
      <c r="K59" s="12"/>
      <c r="L59" s="12"/>
      <c r="M59" s="12"/>
      <c r="N59" s="159" t="s">
        <v>1033</v>
      </c>
      <c r="O59" s="177"/>
      <c r="P59" s="159" t="s">
        <v>1034</v>
      </c>
      <c r="Q59" s="98"/>
      <c r="R59" s="90"/>
      <c r="S59" s="98"/>
      <c r="T59" s="98"/>
      <c r="U59" s="98"/>
      <c r="V59" s="8"/>
      <c r="W59" s="64"/>
      <c r="X59" s="56"/>
      <c r="Y59" s="56"/>
      <c r="Z59" s="56"/>
      <c r="AA59" s="56"/>
      <c r="AB59" s="56"/>
      <c r="AC59" s="56"/>
      <c r="AD59" s="56"/>
      <c r="AE59" s="56"/>
      <c r="AF59" s="56"/>
      <c r="AG59" s="56"/>
      <c r="AH59" s="56"/>
      <c r="AI59" s="56"/>
      <c r="AJ59" s="56"/>
      <c r="AK59" s="56"/>
      <c r="AL59" s="56"/>
      <c r="AM59" s="57"/>
      <c r="AN59" s="57"/>
    </row>
    <row r="60" spans="1:40" ht="29.25">
      <c r="A60" s="189" t="s">
        <v>635</v>
      </c>
      <c r="B60" s="1" t="s">
        <v>295</v>
      </c>
      <c r="C60" s="159" t="s">
        <v>716</v>
      </c>
      <c r="D60" s="1" t="s">
        <v>856</v>
      </c>
      <c r="E60" s="159" t="s">
        <v>854</v>
      </c>
      <c r="F60" s="154" t="s">
        <v>857</v>
      </c>
      <c r="G60" s="176">
        <v>4315000</v>
      </c>
      <c r="H60" s="160" t="s">
        <v>1035</v>
      </c>
      <c r="I60" s="12"/>
      <c r="J60" s="12"/>
      <c r="K60" s="12"/>
      <c r="L60" s="12"/>
      <c r="M60" s="12"/>
      <c r="N60" s="159" t="s">
        <v>971</v>
      </c>
      <c r="O60" s="177"/>
      <c r="P60" s="159" t="s">
        <v>972</v>
      </c>
      <c r="Q60" s="98"/>
      <c r="R60" s="90"/>
      <c r="S60" s="98"/>
      <c r="T60" s="98"/>
      <c r="U60" s="98"/>
      <c r="V60" s="8"/>
      <c r="W60" s="64"/>
      <c r="X60" s="56"/>
      <c r="Y60" s="56"/>
      <c r="Z60" s="56"/>
      <c r="AA60" s="56"/>
      <c r="AB60" s="56"/>
      <c r="AC60" s="56"/>
      <c r="AD60" s="56"/>
      <c r="AE60" s="56"/>
      <c r="AF60" s="56"/>
      <c r="AG60" s="56"/>
      <c r="AH60" s="56"/>
      <c r="AI60" s="56"/>
      <c r="AJ60" s="56"/>
      <c r="AK60" s="56"/>
      <c r="AL60" s="56"/>
      <c r="AM60" s="57"/>
      <c r="AN60" s="57"/>
    </row>
    <row r="61" spans="1:40" ht="29.25">
      <c r="A61" s="203" t="s">
        <v>636</v>
      </c>
      <c r="B61" s="1" t="s">
        <v>295</v>
      </c>
      <c r="C61" s="159" t="s">
        <v>716</v>
      </c>
      <c r="D61" s="1" t="s">
        <v>858</v>
      </c>
      <c r="E61" s="159" t="s">
        <v>854</v>
      </c>
      <c r="F61" s="154" t="s">
        <v>859</v>
      </c>
      <c r="G61" s="176">
        <v>632200</v>
      </c>
      <c r="H61" s="160" t="s">
        <v>1015</v>
      </c>
      <c r="I61" s="12"/>
      <c r="J61" s="12"/>
      <c r="K61" s="12"/>
      <c r="L61" s="12"/>
      <c r="M61" s="12"/>
      <c r="N61" s="159" t="s">
        <v>984</v>
      </c>
      <c r="O61" s="177"/>
      <c r="P61" s="159" t="s">
        <v>985</v>
      </c>
      <c r="Q61" s="98"/>
      <c r="R61" s="90"/>
      <c r="S61" s="98"/>
      <c r="T61" s="98"/>
      <c r="U61" s="98"/>
      <c r="V61" s="8"/>
      <c r="W61" s="64"/>
      <c r="X61" s="56"/>
      <c r="Y61" s="56"/>
      <c r="Z61" s="56"/>
      <c r="AA61" s="56"/>
      <c r="AB61" s="56"/>
      <c r="AC61" s="56"/>
      <c r="AD61" s="56"/>
      <c r="AE61" s="56"/>
      <c r="AF61" s="56"/>
      <c r="AG61" s="56"/>
      <c r="AH61" s="56"/>
      <c r="AI61" s="56"/>
      <c r="AJ61" s="56"/>
      <c r="AK61" s="56"/>
      <c r="AL61" s="56"/>
      <c r="AM61" s="57"/>
      <c r="AN61" s="57"/>
    </row>
    <row r="62" spans="1:40" ht="57">
      <c r="A62" s="203" t="s">
        <v>637</v>
      </c>
      <c r="B62" s="1" t="s">
        <v>295</v>
      </c>
      <c r="C62" s="159" t="s">
        <v>717</v>
      </c>
      <c r="D62" s="1" t="s">
        <v>860</v>
      </c>
      <c r="E62" s="159" t="s">
        <v>718</v>
      </c>
      <c r="F62" s="154" t="s">
        <v>861</v>
      </c>
      <c r="G62" s="176">
        <v>430000</v>
      </c>
      <c r="H62" s="160" t="s">
        <v>1036</v>
      </c>
      <c r="I62" s="12"/>
      <c r="J62" s="12"/>
      <c r="K62" s="12"/>
      <c r="L62" s="12"/>
      <c r="M62" s="12"/>
      <c r="N62" s="159" t="s">
        <v>971</v>
      </c>
      <c r="O62" s="177"/>
      <c r="P62" s="159" t="s">
        <v>972</v>
      </c>
      <c r="Q62" s="98"/>
      <c r="R62" s="90"/>
      <c r="S62" s="98"/>
      <c r="T62" s="98"/>
      <c r="U62" s="98"/>
      <c r="V62" s="8"/>
      <c r="W62" s="64"/>
      <c r="X62" s="56"/>
      <c r="Y62" s="56"/>
      <c r="Z62" s="56"/>
      <c r="AA62" s="56"/>
      <c r="AB62" s="56"/>
      <c r="AC62" s="56"/>
      <c r="AD62" s="56"/>
      <c r="AE62" s="56"/>
      <c r="AF62" s="56"/>
      <c r="AG62" s="56"/>
      <c r="AH62" s="56"/>
      <c r="AI62" s="56"/>
      <c r="AJ62" s="56"/>
      <c r="AK62" s="56"/>
      <c r="AL62" s="56"/>
      <c r="AM62" s="57"/>
      <c r="AN62" s="57"/>
    </row>
    <row r="63" spans="1:40" ht="57">
      <c r="A63" s="203" t="s">
        <v>638</v>
      </c>
      <c r="B63" s="1" t="s">
        <v>295</v>
      </c>
      <c r="C63" s="159" t="s">
        <v>717</v>
      </c>
      <c r="D63" s="1" t="s">
        <v>862</v>
      </c>
      <c r="E63" s="159" t="s">
        <v>718</v>
      </c>
      <c r="F63" s="154" t="s">
        <v>863</v>
      </c>
      <c r="G63" s="176">
        <v>1944290</v>
      </c>
      <c r="H63" s="160" t="s">
        <v>1037</v>
      </c>
      <c r="I63" s="12"/>
      <c r="J63" s="12"/>
      <c r="K63" s="12"/>
      <c r="L63" s="12"/>
      <c r="M63" s="12"/>
      <c r="N63" s="159" t="s">
        <v>445</v>
      </c>
      <c r="O63" s="177"/>
      <c r="P63" s="159" t="s">
        <v>981</v>
      </c>
      <c r="Q63" s="98"/>
      <c r="R63" s="98"/>
      <c r="S63" s="98"/>
      <c r="T63" s="98"/>
      <c r="U63" s="98"/>
      <c r="V63" s="44"/>
      <c r="W63" s="64"/>
      <c r="X63" s="56"/>
      <c r="Y63" s="56"/>
      <c r="Z63" s="56"/>
      <c r="AA63" s="56"/>
      <c r="AB63" s="56"/>
      <c r="AC63" s="56"/>
      <c r="AD63" s="56"/>
      <c r="AE63" s="56"/>
      <c r="AF63" s="56"/>
      <c r="AG63" s="56"/>
      <c r="AH63" s="56"/>
      <c r="AI63" s="56"/>
      <c r="AJ63" s="56"/>
      <c r="AK63" s="56"/>
      <c r="AL63" s="56"/>
      <c r="AM63" s="57"/>
      <c r="AN63" s="57"/>
    </row>
    <row r="64" spans="1:40" ht="57">
      <c r="A64" s="203" t="s">
        <v>639</v>
      </c>
      <c r="B64" s="1" t="s">
        <v>295</v>
      </c>
      <c r="C64" s="159" t="s">
        <v>717</v>
      </c>
      <c r="D64" s="1" t="s">
        <v>864</v>
      </c>
      <c r="E64" s="159" t="s">
        <v>718</v>
      </c>
      <c r="F64" s="154" t="s">
        <v>865</v>
      </c>
      <c r="G64" s="176">
        <v>2125000</v>
      </c>
      <c r="H64" s="160" t="s">
        <v>986</v>
      </c>
      <c r="I64" s="12"/>
      <c r="J64" s="12"/>
      <c r="K64" s="12"/>
      <c r="L64" s="12"/>
      <c r="M64" s="12"/>
      <c r="N64" s="159" t="s">
        <v>445</v>
      </c>
      <c r="O64" s="177"/>
      <c r="P64" s="159" t="s">
        <v>981</v>
      </c>
      <c r="Q64" s="98"/>
      <c r="R64" s="98"/>
      <c r="S64" s="98"/>
      <c r="T64" s="98"/>
      <c r="U64" s="98"/>
      <c r="V64" s="44"/>
      <c r="W64" s="64"/>
      <c r="X64" s="56"/>
      <c r="Y64" s="56"/>
      <c r="Z64" s="56"/>
      <c r="AA64" s="56"/>
      <c r="AB64" s="56"/>
      <c r="AC64" s="56"/>
      <c r="AD64" s="56"/>
      <c r="AE64" s="56"/>
      <c r="AF64" s="56"/>
      <c r="AG64" s="56"/>
      <c r="AH64" s="56"/>
      <c r="AI64" s="56"/>
      <c r="AJ64" s="56"/>
      <c r="AK64" s="56"/>
      <c r="AL64" s="56"/>
      <c r="AM64" s="57"/>
      <c r="AN64" s="57"/>
    </row>
    <row r="65" spans="1:40" ht="57">
      <c r="A65" s="203" t="s">
        <v>640</v>
      </c>
      <c r="B65" s="1" t="s">
        <v>295</v>
      </c>
      <c r="C65" s="159" t="s">
        <v>717</v>
      </c>
      <c r="D65" s="1" t="s">
        <v>866</v>
      </c>
      <c r="E65" s="159" t="s">
        <v>718</v>
      </c>
      <c r="F65" s="154" t="s">
        <v>867</v>
      </c>
      <c r="G65" s="176">
        <v>779129.02</v>
      </c>
      <c r="H65" s="160" t="s">
        <v>1015</v>
      </c>
      <c r="I65" s="12"/>
      <c r="J65" s="12"/>
      <c r="K65" s="12"/>
      <c r="L65" s="12"/>
      <c r="M65" s="12"/>
      <c r="N65" s="159" t="s">
        <v>984</v>
      </c>
      <c r="O65" s="177"/>
      <c r="P65" s="159" t="s">
        <v>985</v>
      </c>
      <c r="Q65" s="98"/>
      <c r="R65" s="98"/>
      <c r="S65" s="98"/>
      <c r="T65" s="98"/>
      <c r="U65" s="98"/>
      <c r="V65" s="44"/>
      <c r="W65" s="64"/>
      <c r="X65" s="56"/>
      <c r="Y65" s="56"/>
      <c r="Z65" s="56"/>
      <c r="AA65" s="56"/>
      <c r="AB65" s="56"/>
      <c r="AC65" s="56"/>
      <c r="AD65" s="56"/>
      <c r="AE65" s="56"/>
      <c r="AF65" s="56"/>
      <c r="AG65" s="56"/>
      <c r="AH65" s="56"/>
      <c r="AI65" s="56"/>
      <c r="AJ65" s="56"/>
      <c r="AK65" s="56"/>
      <c r="AL65" s="56"/>
      <c r="AM65" s="57"/>
      <c r="AN65" s="57"/>
    </row>
    <row r="66" spans="1:85" s="28" customFormat="1" ht="42.75">
      <c r="A66" s="203" t="s">
        <v>641</v>
      </c>
      <c r="B66" s="1" t="s">
        <v>295</v>
      </c>
      <c r="C66" s="159" t="s">
        <v>717</v>
      </c>
      <c r="D66" s="1" t="s">
        <v>868</v>
      </c>
      <c r="E66" s="159" t="s">
        <v>718</v>
      </c>
      <c r="F66" s="154" t="s">
        <v>869</v>
      </c>
      <c r="G66" s="176">
        <v>440900</v>
      </c>
      <c r="H66" s="160" t="s">
        <v>983</v>
      </c>
      <c r="I66" s="12"/>
      <c r="J66" s="12"/>
      <c r="K66" s="12"/>
      <c r="L66" s="12"/>
      <c r="M66" s="12"/>
      <c r="N66" s="159" t="s">
        <v>984</v>
      </c>
      <c r="O66" s="177"/>
      <c r="P66" s="159" t="s">
        <v>985</v>
      </c>
      <c r="Q66" s="101"/>
      <c r="R66" s="101"/>
      <c r="S66" s="101"/>
      <c r="T66" s="101"/>
      <c r="U66" s="101"/>
      <c r="V66" s="47"/>
      <c r="W66" s="65"/>
      <c r="X66" s="56"/>
      <c r="Y66" s="56"/>
      <c r="Z66" s="56"/>
      <c r="AA66" s="56"/>
      <c r="AB66" s="56"/>
      <c r="AC66" s="56"/>
      <c r="AD66" s="56"/>
      <c r="AE66" s="56"/>
      <c r="AF66" s="56"/>
      <c r="AG66" s="56"/>
      <c r="AH66" s="56"/>
      <c r="AI66" s="56"/>
      <c r="AJ66" s="56"/>
      <c r="AK66" s="56"/>
      <c r="AL66" s="56"/>
      <c r="AM66" s="57"/>
      <c r="AN66" s="57"/>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row>
    <row r="67" spans="1:40" ht="42.75">
      <c r="A67" s="203" t="s">
        <v>642</v>
      </c>
      <c r="B67" s="1" t="s">
        <v>295</v>
      </c>
      <c r="C67" s="159" t="s">
        <v>718</v>
      </c>
      <c r="D67" s="1" t="s">
        <v>870</v>
      </c>
      <c r="E67" s="159" t="s">
        <v>871</v>
      </c>
      <c r="F67" s="154" t="s">
        <v>872</v>
      </c>
      <c r="G67" s="176">
        <v>1500957</v>
      </c>
      <c r="H67" s="160" t="s">
        <v>975</v>
      </c>
      <c r="I67" s="12"/>
      <c r="J67" s="12"/>
      <c r="K67" s="12"/>
      <c r="L67" s="12"/>
      <c r="M67" s="12"/>
      <c r="N67" s="159" t="s">
        <v>1038</v>
      </c>
      <c r="O67" s="177"/>
      <c r="P67" s="159" t="s">
        <v>1029</v>
      </c>
      <c r="Q67" s="98"/>
      <c r="R67" s="98"/>
      <c r="S67" s="98"/>
      <c r="T67" s="98"/>
      <c r="U67" s="98"/>
      <c r="V67" s="44"/>
      <c r="W67" s="64"/>
      <c r="X67" s="56"/>
      <c r="Y67" s="56"/>
      <c r="Z67" s="56"/>
      <c r="AA67" s="56"/>
      <c r="AB67" s="56"/>
      <c r="AC67" s="56"/>
      <c r="AD67" s="56"/>
      <c r="AE67" s="56"/>
      <c r="AF67" s="56"/>
      <c r="AG67" s="56"/>
      <c r="AH67" s="56"/>
      <c r="AI67" s="56"/>
      <c r="AJ67" s="56"/>
      <c r="AK67" s="56"/>
      <c r="AL67" s="56"/>
      <c r="AM67" s="57"/>
      <c r="AN67" s="57"/>
    </row>
    <row r="68" spans="1:40" ht="42.75">
      <c r="A68" s="203" t="s">
        <v>643</v>
      </c>
      <c r="B68" s="1" t="s">
        <v>295</v>
      </c>
      <c r="C68" s="159" t="s">
        <v>718</v>
      </c>
      <c r="D68" s="1" t="s">
        <v>873</v>
      </c>
      <c r="E68" s="159" t="s">
        <v>874</v>
      </c>
      <c r="F68" s="154" t="s">
        <v>875</v>
      </c>
      <c r="G68" s="176">
        <v>1260000</v>
      </c>
      <c r="H68" s="160" t="s">
        <v>1039</v>
      </c>
      <c r="I68" s="12"/>
      <c r="J68" s="12"/>
      <c r="K68" s="12"/>
      <c r="L68" s="12"/>
      <c r="M68" s="12"/>
      <c r="N68" s="159" t="s">
        <v>990</v>
      </c>
      <c r="O68" s="177"/>
      <c r="P68" s="159" t="s">
        <v>551</v>
      </c>
      <c r="Q68" s="98"/>
      <c r="R68" s="98"/>
      <c r="S68" s="98"/>
      <c r="T68" s="98"/>
      <c r="U68" s="98"/>
      <c r="V68" s="44"/>
      <c r="W68" s="64"/>
      <c r="X68" s="56"/>
      <c r="Y68" s="56"/>
      <c r="Z68" s="56"/>
      <c r="AA68" s="56"/>
      <c r="AB68" s="56"/>
      <c r="AC68" s="56"/>
      <c r="AD68" s="56"/>
      <c r="AE68" s="56"/>
      <c r="AF68" s="56"/>
      <c r="AG68" s="56"/>
      <c r="AH68" s="56"/>
      <c r="AI68" s="56"/>
      <c r="AJ68" s="56"/>
      <c r="AK68" s="56"/>
      <c r="AL68" s="56"/>
      <c r="AM68" s="57"/>
      <c r="AN68" s="57"/>
    </row>
    <row r="69" spans="1:40" ht="42.75">
      <c r="A69" s="203" t="s">
        <v>644</v>
      </c>
      <c r="B69" s="1" t="s">
        <v>295</v>
      </c>
      <c r="C69" s="159" t="s">
        <v>718</v>
      </c>
      <c r="D69" s="1" t="s">
        <v>876</v>
      </c>
      <c r="E69" s="159" t="s">
        <v>877</v>
      </c>
      <c r="F69" s="154" t="s">
        <v>878</v>
      </c>
      <c r="G69" s="176">
        <v>8723730</v>
      </c>
      <c r="H69" s="160" t="s">
        <v>1040</v>
      </c>
      <c r="I69" s="12"/>
      <c r="J69" s="12"/>
      <c r="K69" s="12"/>
      <c r="L69" s="12"/>
      <c r="M69" s="12"/>
      <c r="N69" s="159" t="s">
        <v>971</v>
      </c>
      <c r="O69" s="177"/>
      <c r="P69" s="159" t="s">
        <v>972</v>
      </c>
      <c r="Q69" s="98"/>
      <c r="R69" s="98"/>
      <c r="S69" s="98"/>
      <c r="T69" s="98"/>
      <c r="U69" s="98"/>
      <c r="V69" s="44"/>
      <c r="W69" s="64"/>
      <c r="X69" s="56"/>
      <c r="Y69" s="56"/>
      <c r="Z69" s="56"/>
      <c r="AA69" s="56"/>
      <c r="AB69" s="56"/>
      <c r="AC69" s="56"/>
      <c r="AD69" s="56"/>
      <c r="AE69" s="56"/>
      <c r="AF69" s="56"/>
      <c r="AG69" s="56"/>
      <c r="AH69" s="56"/>
      <c r="AI69" s="56"/>
      <c r="AJ69" s="56"/>
      <c r="AK69" s="56"/>
      <c r="AL69" s="56"/>
      <c r="AM69" s="57"/>
      <c r="AN69" s="57"/>
    </row>
    <row r="70" spans="1:40" ht="57">
      <c r="A70" s="203" t="s">
        <v>645</v>
      </c>
      <c r="B70" s="1" t="s">
        <v>295</v>
      </c>
      <c r="C70" s="159" t="s">
        <v>719</v>
      </c>
      <c r="D70" s="1" t="s">
        <v>879</v>
      </c>
      <c r="E70" s="159" t="s">
        <v>880</v>
      </c>
      <c r="F70" s="154" t="s">
        <v>881</v>
      </c>
      <c r="G70" s="176">
        <v>4520000</v>
      </c>
      <c r="H70" s="160" t="s">
        <v>989</v>
      </c>
      <c r="I70" s="12"/>
      <c r="J70" s="12"/>
      <c r="K70" s="12"/>
      <c r="L70" s="12"/>
      <c r="M70" s="12"/>
      <c r="N70" s="159" t="s">
        <v>990</v>
      </c>
      <c r="O70" s="177"/>
      <c r="P70" s="159" t="s">
        <v>551</v>
      </c>
      <c r="Q70" s="98"/>
      <c r="R70" s="98"/>
      <c r="S70" s="98"/>
      <c r="T70" s="98"/>
      <c r="U70" s="98"/>
      <c r="V70" s="44"/>
      <c r="W70" s="64"/>
      <c r="X70" s="56"/>
      <c r="Y70" s="56"/>
      <c r="Z70" s="56"/>
      <c r="AA70" s="56"/>
      <c r="AB70" s="56"/>
      <c r="AC70" s="56"/>
      <c r="AD70" s="56"/>
      <c r="AE70" s="56"/>
      <c r="AF70" s="56"/>
      <c r="AG70" s="56"/>
      <c r="AH70" s="56"/>
      <c r="AI70" s="56"/>
      <c r="AJ70" s="56"/>
      <c r="AK70" s="56"/>
      <c r="AL70" s="56"/>
      <c r="AM70" s="57"/>
      <c r="AN70" s="57"/>
    </row>
    <row r="71" spans="1:40" ht="169.5">
      <c r="A71" s="1" t="s">
        <v>646</v>
      </c>
      <c r="B71" s="1" t="s">
        <v>295</v>
      </c>
      <c r="C71" s="159" t="s">
        <v>720</v>
      </c>
      <c r="D71" s="1" t="s">
        <v>882</v>
      </c>
      <c r="E71" s="159" t="s">
        <v>883</v>
      </c>
      <c r="F71" s="154" t="s">
        <v>884</v>
      </c>
      <c r="G71" s="176">
        <v>1630000</v>
      </c>
      <c r="H71" s="160" t="s">
        <v>1039</v>
      </c>
      <c r="I71" s="12"/>
      <c r="J71" s="12"/>
      <c r="K71" s="12"/>
      <c r="L71" s="12"/>
      <c r="M71" s="12"/>
      <c r="N71" s="159" t="s">
        <v>445</v>
      </c>
      <c r="O71" s="159"/>
      <c r="P71" s="159" t="s">
        <v>981</v>
      </c>
      <c r="Q71" s="104"/>
      <c r="R71" s="98"/>
      <c r="S71" s="98"/>
      <c r="T71" s="98"/>
      <c r="U71" s="98"/>
      <c r="V71" s="44"/>
      <c r="W71" s="64"/>
      <c r="X71" s="56"/>
      <c r="Y71" s="56"/>
      <c r="Z71" s="56"/>
      <c r="AA71" s="56"/>
      <c r="AB71" s="56"/>
      <c r="AC71" s="56"/>
      <c r="AD71" s="56"/>
      <c r="AE71" s="56"/>
      <c r="AF71" s="56"/>
      <c r="AG71" s="56"/>
      <c r="AH71" s="56"/>
      <c r="AI71" s="56"/>
      <c r="AJ71" s="56"/>
      <c r="AK71" s="56"/>
      <c r="AL71" s="56"/>
      <c r="AM71" s="57"/>
      <c r="AN71" s="57"/>
    </row>
    <row r="72" spans="1:40" ht="99">
      <c r="A72" s="140" t="s">
        <v>647</v>
      </c>
      <c r="B72" s="140" t="s">
        <v>295</v>
      </c>
      <c r="C72" s="141" t="s">
        <v>721</v>
      </c>
      <c r="D72" s="140"/>
      <c r="E72" s="141"/>
      <c r="F72" s="190" t="s">
        <v>885</v>
      </c>
      <c r="G72" s="191"/>
      <c r="H72" s="192" t="s">
        <v>1020</v>
      </c>
      <c r="I72" s="118"/>
      <c r="J72" s="118"/>
      <c r="K72" s="118"/>
      <c r="L72" s="118"/>
      <c r="M72" s="118"/>
      <c r="N72" s="141"/>
      <c r="O72" s="141"/>
      <c r="P72" s="141"/>
      <c r="Q72" s="104"/>
      <c r="R72" s="98"/>
      <c r="S72" s="98"/>
      <c r="T72" s="98"/>
      <c r="U72" s="98"/>
      <c r="V72" s="44"/>
      <c r="W72" s="64"/>
      <c r="X72" s="56"/>
      <c r="Y72" s="56"/>
      <c r="Z72" s="56"/>
      <c r="AA72" s="56"/>
      <c r="AB72" s="56"/>
      <c r="AC72" s="56"/>
      <c r="AD72" s="56"/>
      <c r="AE72" s="56"/>
      <c r="AF72" s="56"/>
      <c r="AG72" s="56"/>
      <c r="AH72" s="56"/>
      <c r="AI72" s="56"/>
      <c r="AJ72" s="56"/>
      <c r="AK72" s="56"/>
      <c r="AL72" s="56"/>
      <c r="AM72" s="57"/>
      <c r="AN72" s="57"/>
    </row>
    <row r="73" spans="1:40" ht="99">
      <c r="A73" s="1" t="s">
        <v>648</v>
      </c>
      <c r="B73" s="1" t="s">
        <v>295</v>
      </c>
      <c r="C73" s="159" t="s">
        <v>722</v>
      </c>
      <c r="D73" s="1" t="s">
        <v>886</v>
      </c>
      <c r="E73" s="159" t="s">
        <v>887</v>
      </c>
      <c r="F73" s="154" t="s">
        <v>888</v>
      </c>
      <c r="G73" s="176">
        <v>3246600</v>
      </c>
      <c r="H73" s="160" t="s">
        <v>1041</v>
      </c>
      <c r="I73" s="12"/>
      <c r="J73" s="12"/>
      <c r="K73" s="12"/>
      <c r="L73" s="12"/>
      <c r="M73" s="12"/>
      <c r="N73" s="159" t="s">
        <v>1028</v>
      </c>
      <c r="O73" s="159"/>
      <c r="P73" s="159" t="s">
        <v>2</v>
      </c>
      <c r="Q73" s="104"/>
      <c r="R73" s="98"/>
      <c r="S73" s="98"/>
      <c r="T73" s="98"/>
      <c r="U73" s="98"/>
      <c r="V73" s="44"/>
      <c r="W73" s="64"/>
      <c r="X73" s="56"/>
      <c r="Y73" s="56"/>
      <c r="Z73" s="56"/>
      <c r="AA73" s="56"/>
      <c r="AB73" s="56"/>
      <c r="AC73" s="56"/>
      <c r="AD73" s="56"/>
      <c r="AE73" s="56"/>
      <c r="AF73" s="56"/>
      <c r="AG73" s="56"/>
      <c r="AH73" s="56"/>
      <c r="AI73" s="56"/>
      <c r="AJ73" s="56"/>
      <c r="AK73" s="56"/>
      <c r="AL73" s="56"/>
      <c r="AM73" s="57"/>
      <c r="AN73" s="57"/>
    </row>
    <row r="74" spans="1:86" s="43" customFormat="1" ht="155.25">
      <c r="A74" s="140" t="s">
        <v>649</v>
      </c>
      <c r="B74" s="140" t="s">
        <v>295</v>
      </c>
      <c r="C74" s="141" t="s">
        <v>723</v>
      </c>
      <c r="D74" s="140"/>
      <c r="E74" s="141"/>
      <c r="F74" s="190" t="s">
        <v>889</v>
      </c>
      <c r="G74" s="191"/>
      <c r="H74" s="192" t="s">
        <v>1042</v>
      </c>
      <c r="I74" s="118"/>
      <c r="J74" s="118"/>
      <c r="K74" s="118"/>
      <c r="L74" s="118"/>
      <c r="M74" s="118"/>
      <c r="N74" s="141"/>
      <c r="O74" s="141"/>
      <c r="P74" s="141"/>
      <c r="Q74" s="105"/>
      <c r="R74" s="101"/>
      <c r="S74" s="101"/>
      <c r="T74" s="101"/>
      <c r="U74" s="101"/>
      <c r="W74" s="6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72"/>
    </row>
    <row r="75" spans="1:85" s="41" customFormat="1" ht="141.75">
      <c r="A75" s="1" t="s">
        <v>650</v>
      </c>
      <c r="B75" s="1" t="s">
        <v>295</v>
      </c>
      <c r="C75" s="159" t="s">
        <v>723</v>
      </c>
      <c r="D75" s="1" t="s">
        <v>890</v>
      </c>
      <c r="E75" s="159" t="s">
        <v>727</v>
      </c>
      <c r="F75" s="154" t="s">
        <v>891</v>
      </c>
      <c r="G75" s="176">
        <v>9995900</v>
      </c>
      <c r="H75" s="160" t="s">
        <v>1043</v>
      </c>
      <c r="I75" s="12"/>
      <c r="J75" s="12"/>
      <c r="K75" s="12"/>
      <c r="L75" s="12"/>
      <c r="M75" s="12"/>
      <c r="N75" s="159" t="s">
        <v>971</v>
      </c>
      <c r="O75" s="159"/>
      <c r="P75" s="159" t="s">
        <v>972</v>
      </c>
      <c r="Q75" s="104"/>
      <c r="R75" s="98"/>
      <c r="S75" s="98"/>
      <c r="T75" s="98"/>
      <c r="U75" s="98"/>
      <c r="V75" s="29"/>
      <c r="W75" s="40"/>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row>
    <row r="76" spans="1:85" s="41" customFormat="1" ht="71.25">
      <c r="A76" s="1" t="s">
        <v>651</v>
      </c>
      <c r="B76" s="1" t="s">
        <v>295</v>
      </c>
      <c r="C76" s="159" t="s">
        <v>723</v>
      </c>
      <c r="D76" s="1" t="s">
        <v>892</v>
      </c>
      <c r="E76" s="159" t="s">
        <v>893</v>
      </c>
      <c r="F76" s="154" t="s">
        <v>894</v>
      </c>
      <c r="G76" s="176">
        <v>912232</v>
      </c>
      <c r="H76" s="160" t="s">
        <v>1015</v>
      </c>
      <c r="I76" s="12"/>
      <c r="J76" s="12"/>
      <c r="K76" s="12"/>
      <c r="L76" s="12"/>
      <c r="M76" s="12"/>
      <c r="N76" s="159" t="s">
        <v>445</v>
      </c>
      <c r="O76" s="159"/>
      <c r="P76" s="159" t="s">
        <v>981</v>
      </c>
      <c r="Q76" s="104"/>
      <c r="R76" s="98"/>
      <c r="S76" s="98"/>
      <c r="T76" s="98"/>
      <c r="U76" s="98"/>
      <c r="V76" s="29"/>
      <c r="W76" s="40"/>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row>
    <row r="77" spans="1:85" s="41" customFormat="1" ht="71.25">
      <c r="A77" s="1" t="s">
        <v>652</v>
      </c>
      <c r="B77" s="1" t="s">
        <v>295</v>
      </c>
      <c r="C77" s="159" t="s">
        <v>723</v>
      </c>
      <c r="D77" s="1" t="s">
        <v>895</v>
      </c>
      <c r="E77" s="159" t="s">
        <v>893</v>
      </c>
      <c r="F77" s="154" t="s">
        <v>896</v>
      </c>
      <c r="G77" s="176">
        <v>211000</v>
      </c>
      <c r="H77" s="160" t="s">
        <v>1044</v>
      </c>
      <c r="I77" s="12"/>
      <c r="J77" s="12"/>
      <c r="K77" s="12"/>
      <c r="L77" s="12"/>
      <c r="M77" s="12"/>
      <c r="N77" s="159" t="s">
        <v>445</v>
      </c>
      <c r="O77" s="159"/>
      <c r="P77" s="159" t="s">
        <v>981</v>
      </c>
      <c r="Q77" s="104"/>
      <c r="R77" s="98"/>
      <c r="S77" s="98"/>
      <c r="T77" s="98"/>
      <c r="U77" s="98"/>
      <c r="V77" s="29"/>
      <c r="W77" s="40"/>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row>
    <row r="78" spans="1:85" s="48" customFormat="1" ht="42.75">
      <c r="A78" s="1" t="s">
        <v>653</v>
      </c>
      <c r="B78" s="1" t="s">
        <v>295</v>
      </c>
      <c r="C78" s="159" t="s">
        <v>723</v>
      </c>
      <c r="D78" s="1" t="s">
        <v>897</v>
      </c>
      <c r="E78" s="159" t="s">
        <v>893</v>
      </c>
      <c r="F78" s="154" t="s">
        <v>898</v>
      </c>
      <c r="G78" s="176">
        <v>1228000</v>
      </c>
      <c r="H78" s="160" t="s">
        <v>1045</v>
      </c>
      <c r="I78" s="12"/>
      <c r="J78" s="12"/>
      <c r="K78" s="12"/>
      <c r="L78" s="12"/>
      <c r="M78" s="12"/>
      <c r="N78" s="159" t="s">
        <v>445</v>
      </c>
      <c r="O78" s="159"/>
      <c r="P78" s="159" t="s">
        <v>981</v>
      </c>
      <c r="Q78" s="105"/>
      <c r="R78" s="101"/>
      <c r="S78" s="101"/>
      <c r="T78" s="101"/>
      <c r="U78" s="101"/>
      <c r="V78" s="43"/>
      <c r="W78" s="6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row>
    <row r="79" spans="1:85" s="41" customFormat="1" ht="99" customHeight="1">
      <c r="A79" s="1" t="s">
        <v>654</v>
      </c>
      <c r="B79" s="1" t="s">
        <v>295</v>
      </c>
      <c r="C79" s="159" t="s">
        <v>724</v>
      </c>
      <c r="D79" s="1" t="s">
        <v>899</v>
      </c>
      <c r="E79" s="159" t="s">
        <v>725</v>
      </c>
      <c r="F79" s="154" t="s">
        <v>900</v>
      </c>
      <c r="G79" s="176">
        <v>2943100</v>
      </c>
      <c r="H79" s="160" t="s">
        <v>1039</v>
      </c>
      <c r="I79" s="12"/>
      <c r="J79" s="12"/>
      <c r="K79" s="12"/>
      <c r="L79" s="12"/>
      <c r="M79" s="12"/>
      <c r="N79" s="159" t="s">
        <v>445</v>
      </c>
      <c r="O79" s="159"/>
      <c r="P79" s="159" t="s">
        <v>981</v>
      </c>
      <c r="Q79" s="104"/>
      <c r="R79" s="98"/>
      <c r="S79" s="98"/>
      <c r="T79" s="98"/>
      <c r="U79" s="98"/>
      <c r="V79" s="29"/>
      <c r="W79" s="40"/>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row>
    <row r="80" spans="1:85" s="41" customFormat="1" ht="99">
      <c r="A80" s="1" t="s">
        <v>655</v>
      </c>
      <c r="B80" s="1" t="s">
        <v>295</v>
      </c>
      <c r="C80" s="1" t="s">
        <v>724</v>
      </c>
      <c r="D80" s="159" t="s">
        <v>901</v>
      </c>
      <c r="E80" s="159" t="s">
        <v>725</v>
      </c>
      <c r="F80" s="154" t="s">
        <v>902</v>
      </c>
      <c r="G80" s="176">
        <v>7000000</v>
      </c>
      <c r="H80" s="160" t="s">
        <v>986</v>
      </c>
      <c r="I80" s="12"/>
      <c r="J80" s="12"/>
      <c r="K80" s="12"/>
      <c r="L80" s="12"/>
      <c r="M80" s="12"/>
      <c r="N80" s="159" t="s">
        <v>445</v>
      </c>
      <c r="O80" s="159"/>
      <c r="P80" s="159" t="s">
        <v>981</v>
      </c>
      <c r="Q80" s="104"/>
      <c r="R80" s="98"/>
      <c r="S80" s="98"/>
      <c r="T80" s="98"/>
      <c r="U80" s="98"/>
      <c r="V80" s="29"/>
      <c r="W80" s="40"/>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row>
    <row r="81" spans="1:85" s="41" customFormat="1" ht="71.25">
      <c r="A81" s="1" t="s">
        <v>656</v>
      </c>
      <c r="B81" s="1" t="s">
        <v>295</v>
      </c>
      <c r="C81" s="159" t="s">
        <v>724</v>
      </c>
      <c r="D81" s="1" t="s">
        <v>903</v>
      </c>
      <c r="E81" s="159" t="s">
        <v>725</v>
      </c>
      <c r="F81" s="154" t="s">
        <v>904</v>
      </c>
      <c r="G81" s="176">
        <v>655000</v>
      </c>
      <c r="H81" s="160" t="s">
        <v>989</v>
      </c>
      <c r="I81" s="12"/>
      <c r="J81" s="12"/>
      <c r="K81" s="12"/>
      <c r="L81" s="12"/>
      <c r="M81" s="12"/>
      <c r="N81" s="159" t="s">
        <v>445</v>
      </c>
      <c r="O81" s="159"/>
      <c r="P81" s="159" t="s">
        <v>981</v>
      </c>
      <c r="Q81" s="104"/>
      <c r="R81" s="98"/>
      <c r="S81" s="98"/>
      <c r="T81" s="98"/>
      <c r="U81" s="98"/>
      <c r="V81" s="29"/>
      <c r="W81" s="40"/>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row>
    <row r="82" spans="1:85" s="41" customFormat="1" ht="57">
      <c r="A82" s="1" t="s">
        <v>657</v>
      </c>
      <c r="B82" s="1" t="s">
        <v>295</v>
      </c>
      <c r="C82" s="159" t="s">
        <v>725</v>
      </c>
      <c r="D82" s="1" t="s">
        <v>905</v>
      </c>
      <c r="E82" s="159" t="s">
        <v>727</v>
      </c>
      <c r="F82" s="154" t="s">
        <v>906</v>
      </c>
      <c r="G82" s="176">
        <v>2202220</v>
      </c>
      <c r="H82" s="160" t="s">
        <v>983</v>
      </c>
      <c r="I82" s="12"/>
      <c r="J82" s="12"/>
      <c r="K82" s="12"/>
      <c r="L82" s="12"/>
      <c r="M82" s="12"/>
      <c r="N82" s="159" t="s">
        <v>987</v>
      </c>
      <c r="O82" s="159"/>
      <c r="P82" s="159" t="s">
        <v>1018</v>
      </c>
      <c r="Q82" s="104"/>
      <c r="R82" s="98"/>
      <c r="S82" s="98"/>
      <c r="T82" s="98"/>
      <c r="U82" s="98"/>
      <c r="V82" s="29"/>
      <c r="W82" s="40"/>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row>
    <row r="83" spans="1:85" s="48" customFormat="1" ht="113.25">
      <c r="A83" s="1" t="s">
        <v>658</v>
      </c>
      <c r="B83" s="1" t="s">
        <v>295</v>
      </c>
      <c r="C83" s="159" t="s">
        <v>726</v>
      </c>
      <c r="D83" s="1" t="s">
        <v>907</v>
      </c>
      <c r="E83" s="159" t="s">
        <v>727</v>
      </c>
      <c r="F83" s="154" t="s">
        <v>908</v>
      </c>
      <c r="G83" s="176">
        <v>4800000</v>
      </c>
      <c r="H83" s="160" t="s">
        <v>1046</v>
      </c>
      <c r="I83" s="12"/>
      <c r="J83" s="12"/>
      <c r="K83" s="12"/>
      <c r="L83" s="12"/>
      <c r="M83" s="12"/>
      <c r="N83" s="159" t="s">
        <v>1047</v>
      </c>
      <c r="O83" s="159"/>
      <c r="P83" s="159" t="s">
        <v>1029</v>
      </c>
      <c r="Q83" s="105"/>
      <c r="R83" s="101"/>
      <c r="S83" s="101"/>
      <c r="T83" s="101"/>
      <c r="U83" s="101"/>
      <c r="V83" s="43"/>
      <c r="W83" s="6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row>
    <row r="84" spans="1:85" s="41" customFormat="1" ht="71.25">
      <c r="A84" s="140" t="s">
        <v>659</v>
      </c>
      <c r="B84" s="140" t="s">
        <v>295</v>
      </c>
      <c r="C84" s="141" t="s">
        <v>727</v>
      </c>
      <c r="D84" s="140"/>
      <c r="E84" s="141"/>
      <c r="F84" s="190" t="s">
        <v>909</v>
      </c>
      <c r="G84" s="191"/>
      <c r="H84" s="192" t="s">
        <v>1020</v>
      </c>
      <c r="I84" s="118"/>
      <c r="J84" s="118"/>
      <c r="K84" s="118"/>
      <c r="L84" s="118"/>
      <c r="M84" s="118"/>
      <c r="N84" s="141"/>
      <c r="O84" s="141"/>
      <c r="P84" s="141"/>
      <c r="Q84" s="104"/>
      <c r="R84" s="98"/>
      <c r="S84" s="98"/>
      <c r="T84" s="98"/>
      <c r="U84" s="98"/>
      <c r="V84" s="29"/>
      <c r="W84" s="40"/>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row>
    <row r="85" spans="1:85" s="41" customFormat="1" ht="85.5">
      <c r="A85" s="1" t="s">
        <v>660</v>
      </c>
      <c r="B85" s="1" t="s">
        <v>295</v>
      </c>
      <c r="C85" s="159" t="s">
        <v>728</v>
      </c>
      <c r="D85" s="1" t="s">
        <v>910</v>
      </c>
      <c r="E85" s="159" t="s">
        <v>911</v>
      </c>
      <c r="F85" s="154" t="s">
        <v>912</v>
      </c>
      <c r="G85" s="176">
        <v>1100000</v>
      </c>
      <c r="H85" s="160" t="s">
        <v>1048</v>
      </c>
      <c r="I85" s="12"/>
      <c r="J85" s="12"/>
      <c r="K85" s="12"/>
      <c r="L85" s="12"/>
      <c r="M85" s="12"/>
      <c r="N85" s="159" t="s">
        <v>1002</v>
      </c>
      <c r="O85" s="159"/>
      <c r="P85" s="159" t="s">
        <v>1049</v>
      </c>
      <c r="Q85" s="104"/>
      <c r="R85" s="98"/>
      <c r="S85" s="98"/>
      <c r="T85" s="98"/>
      <c r="U85" s="98"/>
      <c r="V85" s="29"/>
      <c r="W85" s="40"/>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row>
    <row r="86" spans="1:85" s="41" customFormat="1" ht="54.95" customHeight="1">
      <c r="A86" s="140" t="s">
        <v>661</v>
      </c>
      <c r="B86" s="140" t="s">
        <v>295</v>
      </c>
      <c r="C86" s="141" t="s">
        <v>729</v>
      </c>
      <c r="D86" s="140"/>
      <c r="E86" s="141"/>
      <c r="F86" s="190" t="s">
        <v>913</v>
      </c>
      <c r="G86" s="191"/>
      <c r="H86" s="192" t="s">
        <v>1050</v>
      </c>
      <c r="I86" s="118"/>
      <c r="J86" s="118"/>
      <c r="K86" s="118"/>
      <c r="L86" s="118"/>
      <c r="M86" s="118"/>
      <c r="N86" s="141"/>
      <c r="O86" s="141"/>
      <c r="P86" s="141"/>
      <c r="Q86" s="104"/>
      <c r="R86" s="98"/>
      <c r="S86" s="98"/>
      <c r="T86" s="98"/>
      <c r="U86" s="98"/>
      <c r="V86" s="29"/>
      <c r="W86" s="40"/>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row>
    <row r="87" spans="1:85" s="41" customFormat="1" ht="69" customHeight="1">
      <c r="A87" s="1" t="s">
        <v>662</v>
      </c>
      <c r="B87" s="1" t="s">
        <v>295</v>
      </c>
      <c r="C87" s="159" t="s">
        <v>729</v>
      </c>
      <c r="D87" s="1" t="s">
        <v>914</v>
      </c>
      <c r="E87" s="159" t="s">
        <v>732</v>
      </c>
      <c r="F87" s="154" t="s">
        <v>915</v>
      </c>
      <c r="G87" s="176">
        <v>4303600</v>
      </c>
      <c r="H87" s="160" t="s">
        <v>1051</v>
      </c>
      <c r="I87" s="12"/>
      <c r="J87" s="12"/>
      <c r="K87" s="12"/>
      <c r="L87" s="12"/>
      <c r="M87" s="12"/>
      <c r="N87" s="159" t="s">
        <v>1030</v>
      </c>
      <c r="O87" s="159"/>
      <c r="P87" s="159" t="s">
        <v>1052</v>
      </c>
      <c r="Q87" s="104"/>
      <c r="R87" s="98"/>
      <c r="S87" s="98"/>
      <c r="T87" s="98"/>
      <c r="U87" s="98"/>
      <c r="V87" s="29"/>
      <c r="W87" s="40"/>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row>
    <row r="88" spans="1:85" s="41" customFormat="1" ht="73.5" customHeight="1">
      <c r="A88" s="1" t="s">
        <v>663</v>
      </c>
      <c r="B88" s="1" t="s">
        <v>295</v>
      </c>
      <c r="C88" s="159" t="s">
        <v>730</v>
      </c>
      <c r="D88" s="1" t="s">
        <v>916</v>
      </c>
      <c r="E88" s="159" t="s">
        <v>732</v>
      </c>
      <c r="F88" s="154" t="s">
        <v>915</v>
      </c>
      <c r="G88" s="176">
        <v>2100000</v>
      </c>
      <c r="H88" s="160" t="s">
        <v>1053</v>
      </c>
      <c r="I88" s="12"/>
      <c r="J88" s="12"/>
      <c r="K88" s="12"/>
      <c r="L88" s="12"/>
      <c r="M88" s="12"/>
      <c r="N88" s="159" t="s">
        <v>1054</v>
      </c>
      <c r="O88" s="159"/>
      <c r="P88" s="159" t="s">
        <v>1077</v>
      </c>
      <c r="Q88" s="104"/>
      <c r="R88" s="98"/>
      <c r="S88" s="98"/>
      <c r="T88" s="98"/>
      <c r="U88" s="98"/>
      <c r="V88" s="29"/>
      <c r="W88" s="40"/>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row>
    <row r="89" spans="1:85" s="48" customFormat="1" ht="71.25">
      <c r="A89" s="32" t="s">
        <v>664</v>
      </c>
      <c r="B89" s="1" t="s">
        <v>295</v>
      </c>
      <c r="C89" s="204" t="s">
        <v>731</v>
      </c>
      <c r="D89" s="32" t="s">
        <v>917</v>
      </c>
      <c r="E89" s="204" t="s">
        <v>732</v>
      </c>
      <c r="F89" s="205" t="s">
        <v>918</v>
      </c>
      <c r="G89" s="206">
        <v>3490000</v>
      </c>
      <c r="H89" s="207" t="s">
        <v>1055</v>
      </c>
      <c r="I89" s="208"/>
      <c r="J89" s="208"/>
      <c r="K89" s="208"/>
      <c r="L89" s="208"/>
      <c r="M89" s="208"/>
      <c r="N89" s="204" t="s">
        <v>1056</v>
      </c>
      <c r="O89" s="159"/>
      <c r="P89" s="159" t="s">
        <v>551</v>
      </c>
      <c r="Q89" s="105"/>
      <c r="R89" s="101"/>
      <c r="S89" s="101"/>
      <c r="T89" s="101"/>
      <c r="U89" s="101"/>
      <c r="V89" s="43"/>
      <c r="W89" s="6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row>
    <row r="90" spans="1:85" s="41" customFormat="1" ht="85.5">
      <c r="A90" s="1" t="s">
        <v>665</v>
      </c>
      <c r="B90" s="1" t="s">
        <v>295</v>
      </c>
      <c r="C90" s="159" t="s">
        <v>732</v>
      </c>
      <c r="D90" s="1" t="s">
        <v>919</v>
      </c>
      <c r="E90" s="159" t="s">
        <v>733</v>
      </c>
      <c r="F90" s="154" t="s">
        <v>920</v>
      </c>
      <c r="G90" s="176">
        <v>1221400</v>
      </c>
      <c r="H90" s="160" t="s">
        <v>993</v>
      </c>
      <c r="I90" s="12"/>
      <c r="J90" s="12"/>
      <c r="K90" s="12"/>
      <c r="L90" s="12"/>
      <c r="M90" s="12"/>
      <c r="N90" s="159" t="s">
        <v>1057</v>
      </c>
      <c r="O90" s="159"/>
      <c r="P90" s="159" t="s">
        <v>1077</v>
      </c>
      <c r="Q90" s="104"/>
      <c r="R90" s="98"/>
      <c r="S90" s="98"/>
      <c r="T90" s="98"/>
      <c r="U90" s="98"/>
      <c r="V90" s="29"/>
      <c r="W90" s="40"/>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row>
    <row r="91" spans="1:85" s="41" customFormat="1" ht="57">
      <c r="A91" s="1" t="s">
        <v>666</v>
      </c>
      <c r="B91" s="1" t="s">
        <v>295</v>
      </c>
      <c r="C91" s="159" t="s">
        <v>732</v>
      </c>
      <c r="D91" s="1" t="s">
        <v>921</v>
      </c>
      <c r="E91" s="159" t="s">
        <v>922</v>
      </c>
      <c r="F91" s="154" t="s">
        <v>923</v>
      </c>
      <c r="G91" s="176">
        <v>1650000</v>
      </c>
      <c r="H91" s="160" t="s">
        <v>1058</v>
      </c>
      <c r="I91" s="12"/>
      <c r="J91" s="12"/>
      <c r="K91" s="12"/>
      <c r="L91" s="12"/>
      <c r="M91" s="12"/>
      <c r="N91" s="159" t="s">
        <v>236</v>
      </c>
      <c r="O91" s="159"/>
      <c r="P91" s="159" t="s">
        <v>1018</v>
      </c>
      <c r="Q91" s="104"/>
      <c r="R91" s="98"/>
      <c r="S91" s="98"/>
      <c r="T91" s="98"/>
      <c r="U91" s="98"/>
      <c r="V91" s="29"/>
      <c r="W91" s="40"/>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row>
    <row r="92" spans="1:85" s="41" customFormat="1" ht="57">
      <c r="A92" s="1" t="s">
        <v>667</v>
      </c>
      <c r="B92" s="1" t="s">
        <v>295</v>
      </c>
      <c r="C92" s="159" t="s">
        <v>732</v>
      </c>
      <c r="D92" s="1" t="s">
        <v>924</v>
      </c>
      <c r="E92" s="159" t="s">
        <v>733</v>
      </c>
      <c r="F92" s="154" t="s">
        <v>925</v>
      </c>
      <c r="G92" s="176">
        <v>1250000</v>
      </c>
      <c r="H92" s="160" t="s">
        <v>1058</v>
      </c>
      <c r="I92" s="12"/>
      <c r="J92" s="12"/>
      <c r="K92" s="12"/>
      <c r="L92" s="12"/>
      <c r="M92" s="12"/>
      <c r="N92" s="159" t="s">
        <v>236</v>
      </c>
      <c r="O92" s="159"/>
      <c r="P92" s="159" t="s">
        <v>1018</v>
      </c>
      <c r="Q92" s="104"/>
      <c r="R92" s="98"/>
      <c r="S92" s="98"/>
      <c r="T92" s="98"/>
      <c r="U92" s="98"/>
      <c r="V92" s="29"/>
      <c r="W92" s="40"/>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row>
    <row r="93" spans="1:85" s="41" customFormat="1" ht="42.75">
      <c r="A93" s="1" t="s">
        <v>668</v>
      </c>
      <c r="B93" s="1" t="s">
        <v>295</v>
      </c>
      <c r="C93" s="159" t="s">
        <v>732</v>
      </c>
      <c r="D93" s="1" t="s">
        <v>926</v>
      </c>
      <c r="E93" s="159" t="s">
        <v>733</v>
      </c>
      <c r="F93" s="154" t="s">
        <v>927</v>
      </c>
      <c r="G93" s="176">
        <v>3050000</v>
      </c>
      <c r="H93" s="160" t="s">
        <v>1059</v>
      </c>
      <c r="I93" s="12"/>
      <c r="J93" s="12"/>
      <c r="K93" s="12"/>
      <c r="L93" s="12"/>
      <c r="M93" s="12"/>
      <c r="N93" s="159" t="s">
        <v>409</v>
      </c>
      <c r="O93" s="159"/>
      <c r="P93" s="159" t="s">
        <v>1077</v>
      </c>
      <c r="Q93" s="104"/>
      <c r="R93" s="98"/>
      <c r="S93" s="98"/>
      <c r="T93" s="98"/>
      <c r="U93" s="98"/>
      <c r="V93" s="29"/>
      <c r="W93" s="40"/>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row>
    <row r="94" spans="1:85" s="48" customFormat="1" ht="57">
      <c r="A94" s="1" t="s">
        <v>669</v>
      </c>
      <c r="B94" s="1" t="s">
        <v>295</v>
      </c>
      <c r="C94" s="159" t="s">
        <v>732</v>
      </c>
      <c r="D94" s="1" t="s">
        <v>928</v>
      </c>
      <c r="E94" s="159" t="s">
        <v>733</v>
      </c>
      <c r="F94" s="154" t="s">
        <v>929</v>
      </c>
      <c r="G94" s="176">
        <v>675500</v>
      </c>
      <c r="H94" s="160" t="s">
        <v>1039</v>
      </c>
      <c r="I94" s="12"/>
      <c r="J94" s="12"/>
      <c r="K94" s="12"/>
      <c r="L94" s="12"/>
      <c r="M94" s="12"/>
      <c r="N94" s="159" t="s">
        <v>1030</v>
      </c>
      <c r="O94" s="159"/>
      <c r="P94" s="159" t="s">
        <v>1052</v>
      </c>
      <c r="Q94" s="105"/>
      <c r="R94" s="101"/>
      <c r="S94" s="101"/>
      <c r="T94" s="101"/>
      <c r="U94" s="101"/>
      <c r="V94" s="43"/>
      <c r="W94" s="6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row>
    <row r="95" spans="1:85" s="48" customFormat="1" ht="29.25">
      <c r="A95" s="140" t="s">
        <v>670</v>
      </c>
      <c r="B95" s="140" t="s">
        <v>295</v>
      </c>
      <c r="C95" s="141" t="s">
        <v>733</v>
      </c>
      <c r="D95" s="140"/>
      <c r="E95" s="141"/>
      <c r="F95" s="190" t="s">
        <v>930</v>
      </c>
      <c r="G95" s="191"/>
      <c r="H95" s="192" t="s">
        <v>1060</v>
      </c>
      <c r="I95" s="118"/>
      <c r="J95" s="118"/>
      <c r="K95" s="118"/>
      <c r="L95" s="118"/>
      <c r="M95" s="118"/>
      <c r="N95" s="141"/>
      <c r="O95" s="141"/>
      <c r="P95" s="141"/>
      <c r="Q95" s="105"/>
      <c r="R95" s="101"/>
      <c r="S95" s="101"/>
      <c r="T95" s="101"/>
      <c r="U95" s="101"/>
      <c r="V95" s="43"/>
      <c r="W95" s="6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row>
    <row r="96" spans="1:85" s="41" customFormat="1" ht="29.25">
      <c r="A96" s="1" t="s">
        <v>671</v>
      </c>
      <c r="B96" s="1" t="s">
        <v>295</v>
      </c>
      <c r="C96" s="159" t="s">
        <v>734</v>
      </c>
      <c r="D96" s="1" t="s">
        <v>931</v>
      </c>
      <c r="E96" s="159" t="s">
        <v>737</v>
      </c>
      <c r="F96" s="154" t="s">
        <v>930</v>
      </c>
      <c r="G96" s="176">
        <v>9292100</v>
      </c>
      <c r="H96" s="160" t="s">
        <v>1061</v>
      </c>
      <c r="I96" s="12"/>
      <c r="J96" s="12"/>
      <c r="K96" s="12"/>
      <c r="L96" s="12"/>
      <c r="M96" s="12"/>
      <c r="N96" s="159" t="s">
        <v>1009</v>
      </c>
      <c r="O96" s="159"/>
      <c r="P96" s="159" t="s">
        <v>1010</v>
      </c>
      <c r="Q96" s="104"/>
      <c r="R96" s="98"/>
      <c r="S96" s="98"/>
      <c r="T96" s="98"/>
      <c r="U96" s="98"/>
      <c r="V96" s="29"/>
      <c r="W96" s="40"/>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row>
    <row r="97" spans="1:85" s="41" customFormat="1" ht="42.75">
      <c r="A97" s="140" t="s">
        <v>672</v>
      </c>
      <c r="B97" s="140" t="s">
        <v>295</v>
      </c>
      <c r="C97" s="141" t="s">
        <v>734</v>
      </c>
      <c r="D97" s="118"/>
      <c r="E97" s="118"/>
      <c r="F97" s="190" t="s">
        <v>932</v>
      </c>
      <c r="G97" s="191"/>
      <c r="H97" s="192" t="s">
        <v>1060</v>
      </c>
      <c r="I97" s="118"/>
      <c r="J97" s="118"/>
      <c r="K97" s="118"/>
      <c r="L97" s="118"/>
      <c r="M97" s="118"/>
      <c r="N97" s="141"/>
      <c r="O97" s="141"/>
      <c r="P97" s="141"/>
      <c r="Q97" s="104"/>
      <c r="R97" s="98"/>
      <c r="S97" s="98"/>
      <c r="T97" s="98"/>
      <c r="U97" s="98"/>
      <c r="V97" s="29"/>
      <c r="W97" s="40"/>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row>
    <row r="98" spans="1:85" s="48" customFormat="1" ht="225.75">
      <c r="A98" s="1" t="s">
        <v>673</v>
      </c>
      <c r="B98" s="1" t="s">
        <v>295</v>
      </c>
      <c r="C98" s="159" t="s">
        <v>734</v>
      </c>
      <c r="D98" s="1" t="s">
        <v>933</v>
      </c>
      <c r="E98" s="159" t="s">
        <v>737</v>
      </c>
      <c r="F98" s="154" t="s">
        <v>934</v>
      </c>
      <c r="G98" s="176">
        <v>4191591</v>
      </c>
      <c r="H98" s="160" t="s">
        <v>1062</v>
      </c>
      <c r="I98" s="12"/>
      <c r="J98" s="12"/>
      <c r="K98" s="12"/>
      <c r="L98" s="12"/>
      <c r="M98" s="12"/>
      <c r="N98" s="159" t="s">
        <v>1063</v>
      </c>
      <c r="O98" s="159"/>
      <c r="P98" s="159" t="s">
        <v>977</v>
      </c>
      <c r="Q98" s="105"/>
      <c r="R98" s="101"/>
      <c r="S98" s="101"/>
      <c r="T98" s="101"/>
      <c r="U98" s="101"/>
      <c r="V98" s="43"/>
      <c r="W98" s="6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row>
    <row r="99" spans="1:85" s="41" customFormat="1" ht="42.75">
      <c r="A99" s="1" t="s">
        <v>674</v>
      </c>
      <c r="B99" s="1" t="s">
        <v>295</v>
      </c>
      <c r="C99" s="159" t="s">
        <v>735</v>
      </c>
      <c r="D99" s="1" t="s">
        <v>935</v>
      </c>
      <c r="E99" s="159" t="s">
        <v>936</v>
      </c>
      <c r="F99" s="154" t="s">
        <v>937</v>
      </c>
      <c r="G99" s="176">
        <v>540000</v>
      </c>
      <c r="H99" s="160" t="s">
        <v>1064</v>
      </c>
      <c r="I99" s="12"/>
      <c r="J99" s="12"/>
      <c r="K99" s="12"/>
      <c r="L99" s="12"/>
      <c r="M99" s="12"/>
      <c r="N99" s="159" t="s">
        <v>1065</v>
      </c>
      <c r="O99" s="159"/>
      <c r="P99" s="159" t="s">
        <v>1052</v>
      </c>
      <c r="Q99" s="104"/>
      <c r="R99" s="98"/>
      <c r="S99" s="98"/>
      <c r="T99" s="98"/>
      <c r="U99" s="98"/>
      <c r="V99" s="29"/>
      <c r="W99" s="40"/>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row>
    <row r="100" spans="1:24" ht="42.75">
      <c r="A100" s="140" t="s">
        <v>675</v>
      </c>
      <c r="B100" s="140" t="s">
        <v>295</v>
      </c>
      <c r="C100" s="141" t="s">
        <v>735</v>
      </c>
      <c r="D100" s="140"/>
      <c r="E100" s="141"/>
      <c r="F100" s="190" t="s">
        <v>938</v>
      </c>
      <c r="G100" s="191"/>
      <c r="H100" s="192" t="s">
        <v>1060</v>
      </c>
      <c r="I100" s="118"/>
      <c r="J100" s="118"/>
      <c r="K100" s="118"/>
      <c r="L100" s="118"/>
      <c r="M100" s="118"/>
      <c r="N100" s="141"/>
      <c r="O100" s="141"/>
      <c r="P100" s="141"/>
      <c r="Q100" s="104"/>
      <c r="R100" s="98"/>
      <c r="S100" s="98"/>
      <c r="T100" s="98"/>
      <c r="U100" s="98"/>
      <c r="V100" s="29"/>
      <c r="W100" s="40"/>
      <c r="X100" s="57"/>
    </row>
    <row r="101" spans="1:24" ht="42.75">
      <c r="A101" s="140" t="s">
        <v>676</v>
      </c>
      <c r="B101" s="140" t="s">
        <v>295</v>
      </c>
      <c r="C101" s="141" t="s">
        <v>735</v>
      </c>
      <c r="D101" s="140"/>
      <c r="E101" s="141"/>
      <c r="F101" s="190" t="s">
        <v>939</v>
      </c>
      <c r="G101" s="191"/>
      <c r="H101" s="192" t="s">
        <v>1060</v>
      </c>
      <c r="I101" s="118"/>
      <c r="J101" s="118"/>
      <c r="K101" s="118"/>
      <c r="L101" s="118"/>
      <c r="M101" s="118"/>
      <c r="N101" s="141"/>
      <c r="O101" s="141"/>
      <c r="P101" s="141"/>
      <c r="Q101" s="104"/>
      <c r="R101" s="98"/>
      <c r="S101" s="98"/>
      <c r="T101" s="98"/>
      <c r="U101" s="98"/>
      <c r="V101" s="29"/>
      <c r="W101" s="40"/>
      <c r="X101" s="57"/>
    </row>
    <row r="102" spans="1:24" ht="155.25">
      <c r="A102" s="1" t="s">
        <v>677</v>
      </c>
      <c r="B102" s="1" t="s">
        <v>295</v>
      </c>
      <c r="C102" s="159" t="s">
        <v>736</v>
      </c>
      <c r="D102" s="1" t="s">
        <v>940</v>
      </c>
      <c r="E102" s="159" t="s">
        <v>739</v>
      </c>
      <c r="F102" s="154" t="s">
        <v>941</v>
      </c>
      <c r="G102" s="176">
        <v>3100000</v>
      </c>
      <c r="H102" s="160" t="s">
        <v>1066</v>
      </c>
      <c r="I102" s="12"/>
      <c r="J102" s="12"/>
      <c r="K102" s="12"/>
      <c r="L102" s="12"/>
      <c r="M102" s="12"/>
      <c r="N102" s="159" t="s">
        <v>1067</v>
      </c>
      <c r="O102" s="159"/>
      <c r="P102" s="159" t="s">
        <v>1077</v>
      </c>
      <c r="Q102" s="91"/>
      <c r="R102" s="90"/>
      <c r="S102" s="90"/>
      <c r="T102" s="90"/>
      <c r="U102" s="90"/>
      <c r="V102" s="1"/>
      <c r="W102" s="14"/>
      <c r="X102" s="57"/>
    </row>
    <row r="103" spans="1:24" ht="29.25">
      <c r="A103" s="1" t="s">
        <v>678</v>
      </c>
      <c r="B103" s="1" t="s">
        <v>295</v>
      </c>
      <c r="C103" s="159" t="s">
        <v>737</v>
      </c>
      <c r="D103" s="1" t="s">
        <v>942</v>
      </c>
      <c r="E103" s="159" t="s">
        <v>739</v>
      </c>
      <c r="F103" s="154" t="s">
        <v>943</v>
      </c>
      <c r="G103" s="176">
        <v>3495000</v>
      </c>
      <c r="H103" s="160" t="s">
        <v>1068</v>
      </c>
      <c r="I103" s="12"/>
      <c r="J103" s="12"/>
      <c r="K103" s="12"/>
      <c r="L103" s="12"/>
      <c r="M103" s="12"/>
      <c r="N103" s="159" t="s">
        <v>1069</v>
      </c>
      <c r="O103" s="159"/>
      <c r="P103" s="159" t="s">
        <v>1022</v>
      </c>
      <c r="Q103" s="104"/>
      <c r="R103" s="98"/>
      <c r="S103" s="98"/>
      <c r="T103" s="98"/>
      <c r="U103" s="98"/>
      <c r="V103" s="29"/>
      <c r="W103" s="40"/>
      <c r="X103" s="57"/>
    </row>
    <row r="104" spans="1:24" ht="57">
      <c r="A104" s="1" t="s">
        <v>679</v>
      </c>
      <c r="B104" s="1" t="s">
        <v>295</v>
      </c>
      <c r="C104" s="159" t="s">
        <v>737</v>
      </c>
      <c r="D104" s="1" t="s">
        <v>944</v>
      </c>
      <c r="E104" s="159" t="s">
        <v>739</v>
      </c>
      <c r="F104" s="154" t="s">
        <v>945</v>
      </c>
      <c r="G104" s="176">
        <v>3500000</v>
      </c>
      <c r="H104" s="160" t="s">
        <v>264</v>
      </c>
      <c r="I104" s="12"/>
      <c r="J104" s="12"/>
      <c r="K104" s="12"/>
      <c r="L104" s="12"/>
      <c r="M104" s="12"/>
      <c r="N104" s="159" t="s">
        <v>1070</v>
      </c>
      <c r="O104" s="159"/>
      <c r="P104" s="159" t="s">
        <v>981</v>
      </c>
      <c r="Q104" s="106"/>
      <c r="R104" s="92"/>
      <c r="S104" s="92"/>
      <c r="T104" s="92"/>
      <c r="U104" s="92"/>
      <c r="V104" s="15"/>
      <c r="W104" s="67"/>
      <c r="X104" s="57"/>
    </row>
    <row r="105" spans="1:24" ht="57">
      <c r="A105" s="1" t="s">
        <v>680</v>
      </c>
      <c r="B105" s="1" t="s">
        <v>295</v>
      </c>
      <c r="C105" s="159" t="s">
        <v>738</v>
      </c>
      <c r="D105" s="1" t="s">
        <v>946</v>
      </c>
      <c r="E105" s="159" t="s">
        <v>947</v>
      </c>
      <c r="F105" s="154" t="s">
        <v>948</v>
      </c>
      <c r="G105" s="176">
        <v>3096000</v>
      </c>
      <c r="H105" s="160" t="s">
        <v>1071</v>
      </c>
      <c r="I105" s="12"/>
      <c r="J105" s="12"/>
      <c r="K105" s="12"/>
      <c r="L105" s="12"/>
      <c r="M105" s="12"/>
      <c r="N105" s="159" t="s">
        <v>258</v>
      </c>
      <c r="O105" s="159"/>
      <c r="P105" s="159" t="s">
        <v>985</v>
      </c>
      <c r="Q105" s="104"/>
      <c r="R105" s="98"/>
      <c r="S105" s="98"/>
      <c r="T105" s="98"/>
      <c r="U105" s="98"/>
      <c r="V105" s="29"/>
      <c r="W105" s="40"/>
      <c r="X105" s="57"/>
    </row>
    <row r="106" spans="1:24" ht="99">
      <c r="A106" s="1" t="s">
        <v>681</v>
      </c>
      <c r="B106" s="1" t="s">
        <v>295</v>
      </c>
      <c r="C106" s="159" t="s">
        <v>738</v>
      </c>
      <c r="D106" s="1" t="s">
        <v>949</v>
      </c>
      <c r="E106" s="159" t="s">
        <v>947</v>
      </c>
      <c r="F106" s="154" t="s">
        <v>950</v>
      </c>
      <c r="G106" s="176">
        <v>5605489</v>
      </c>
      <c r="H106" s="160" t="s">
        <v>1072</v>
      </c>
      <c r="I106" s="12"/>
      <c r="J106" s="12"/>
      <c r="K106" s="12"/>
      <c r="L106" s="12"/>
      <c r="M106" s="12"/>
      <c r="N106" s="159" t="s">
        <v>1069</v>
      </c>
      <c r="O106" s="159"/>
      <c r="P106" s="159" t="s">
        <v>1022</v>
      </c>
      <c r="Q106" s="104"/>
      <c r="R106" s="98"/>
      <c r="S106" s="98"/>
      <c r="T106" s="98"/>
      <c r="U106" s="98"/>
      <c r="V106" s="29"/>
      <c r="W106" s="40"/>
      <c r="X106" s="57"/>
    </row>
    <row r="107" spans="1:24" ht="85.5">
      <c r="A107" s="1" t="s">
        <v>682</v>
      </c>
      <c r="B107" s="1" t="s">
        <v>295</v>
      </c>
      <c r="C107" s="159" t="s">
        <v>738</v>
      </c>
      <c r="D107" s="1" t="s">
        <v>951</v>
      </c>
      <c r="E107" s="159" t="s">
        <v>947</v>
      </c>
      <c r="F107" s="154" t="s">
        <v>952</v>
      </c>
      <c r="G107" s="176">
        <v>3782000</v>
      </c>
      <c r="H107" s="160" t="s">
        <v>264</v>
      </c>
      <c r="I107" s="12"/>
      <c r="J107" s="12"/>
      <c r="K107" s="12"/>
      <c r="L107" s="12"/>
      <c r="M107" s="12"/>
      <c r="N107" s="159" t="s">
        <v>1070</v>
      </c>
      <c r="O107" s="159"/>
      <c r="P107" s="159" t="s">
        <v>981</v>
      </c>
      <c r="Q107" s="104"/>
      <c r="R107" s="98"/>
      <c r="S107" s="98"/>
      <c r="T107" s="98"/>
      <c r="U107" s="98"/>
      <c r="V107" s="29"/>
      <c r="W107" s="40"/>
      <c r="X107" s="57"/>
    </row>
    <row r="108" spans="1:24" ht="29.25">
      <c r="A108" s="1" t="s">
        <v>683</v>
      </c>
      <c r="B108" s="1" t="s">
        <v>295</v>
      </c>
      <c r="C108" s="159" t="s">
        <v>739</v>
      </c>
      <c r="D108" s="1" t="s">
        <v>953</v>
      </c>
      <c r="E108" s="159" t="s">
        <v>954</v>
      </c>
      <c r="F108" s="154" t="s">
        <v>955</v>
      </c>
      <c r="G108" s="176">
        <v>740000</v>
      </c>
      <c r="H108" s="160" t="s">
        <v>1073</v>
      </c>
      <c r="I108" s="12"/>
      <c r="J108" s="12"/>
      <c r="K108" s="12"/>
      <c r="L108" s="12"/>
      <c r="M108" s="12"/>
      <c r="N108" s="159" t="s">
        <v>1074</v>
      </c>
      <c r="O108" s="159"/>
      <c r="P108" s="159" t="s">
        <v>1077</v>
      </c>
      <c r="Q108" s="104"/>
      <c r="R108" s="98"/>
      <c r="S108" s="98"/>
      <c r="T108" s="98"/>
      <c r="U108" s="98"/>
      <c r="V108" s="29"/>
      <c r="W108" s="40"/>
      <c r="X108" s="57"/>
    </row>
    <row r="109" spans="1:24" ht="42.75">
      <c r="A109" s="140" t="s">
        <v>684</v>
      </c>
      <c r="B109" s="140" t="s">
        <v>295</v>
      </c>
      <c r="C109" s="141" t="s">
        <v>740</v>
      </c>
      <c r="D109" s="140"/>
      <c r="E109" s="141"/>
      <c r="F109" s="190" t="s">
        <v>956</v>
      </c>
      <c r="G109" s="191"/>
      <c r="H109" s="192" t="s">
        <v>1060</v>
      </c>
      <c r="I109" s="118"/>
      <c r="J109" s="118"/>
      <c r="K109" s="118"/>
      <c r="L109" s="118"/>
      <c r="M109" s="118"/>
      <c r="N109" s="141"/>
      <c r="O109" s="141"/>
      <c r="P109" s="141"/>
      <c r="Q109" s="104"/>
      <c r="R109" s="98"/>
      <c r="S109" s="98"/>
      <c r="T109" s="98"/>
      <c r="U109" s="98"/>
      <c r="V109" s="29"/>
      <c r="W109" s="40"/>
      <c r="X109" s="57"/>
    </row>
    <row r="110" spans="1:24" ht="42.75">
      <c r="A110" s="1" t="s">
        <v>685</v>
      </c>
      <c r="B110" s="1" t="s">
        <v>295</v>
      </c>
      <c r="C110" s="159" t="s">
        <v>740</v>
      </c>
      <c r="D110" s="1" t="s">
        <v>957</v>
      </c>
      <c r="E110" s="159" t="s">
        <v>741</v>
      </c>
      <c r="F110" s="154" t="s">
        <v>958</v>
      </c>
      <c r="G110" s="176">
        <v>2915750</v>
      </c>
      <c r="H110" s="160" t="s">
        <v>1075</v>
      </c>
      <c r="I110" s="12"/>
      <c r="J110" s="12"/>
      <c r="K110" s="12"/>
      <c r="L110" s="12"/>
      <c r="M110" s="12"/>
      <c r="N110" s="159" t="s">
        <v>1057</v>
      </c>
      <c r="O110" s="159"/>
      <c r="P110" s="159" t="s">
        <v>1077</v>
      </c>
      <c r="Q110" s="104"/>
      <c r="R110" s="98"/>
      <c r="S110" s="98"/>
      <c r="T110" s="98"/>
      <c r="U110" s="98"/>
      <c r="V110" s="29"/>
      <c r="W110" s="40"/>
      <c r="X110" s="57"/>
    </row>
    <row r="111" spans="1:24" ht="42.75">
      <c r="A111" s="140" t="s">
        <v>686</v>
      </c>
      <c r="B111" s="140" t="s">
        <v>295</v>
      </c>
      <c r="C111" s="141" t="s">
        <v>741</v>
      </c>
      <c r="D111" s="140"/>
      <c r="E111" s="141"/>
      <c r="F111" s="190" t="s">
        <v>959</v>
      </c>
      <c r="G111" s="191"/>
      <c r="H111" s="192" t="s">
        <v>1060</v>
      </c>
      <c r="I111" s="118"/>
      <c r="J111" s="118"/>
      <c r="K111" s="118"/>
      <c r="L111" s="118"/>
      <c r="M111" s="118"/>
      <c r="N111" s="141"/>
      <c r="O111" s="141"/>
      <c r="P111" s="141"/>
      <c r="Q111" s="104"/>
      <c r="R111" s="98"/>
      <c r="S111" s="98"/>
      <c r="T111" s="98"/>
      <c r="U111" s="98"/>
      <c r="V111" s="29"/>
      <c r="W111" s="40"/>
      <c r="X111" s="57"/>
    </row>
    <row r="112" spans="1:85" s="28" customFormat="1" ht="42.75">
      <c r="A112" s="1" t="s">
        <v>687</v>
      </c>
      <c r="B112" s="1" t="s">
        <v>295</v>
      </c>
      <c r="C112" s="159" t="s">
        <v>742</v>
      </c>
      <c r="D112" s="1" t="s">
        <v>960</v>
      </c>
      <c r="E112" s="159" t="s">
        <v>961</v>
      </c>
      <c r="F112" s="154" t="s">
        <v>962</v>
      </c>
      <c r="G112" s="176">
        <v>11700000</v>
      </c>
      <c r="H112" s="160" t="s">
        <v>1076</v>
      </c>
      <c r="I112" s="12"/>
      <c r="J112" s="12"/>
      <c r="K112" s="12"/>
      <c r="L112" s="12"/>
      <c r="M112" s="12"/>
      <c r="N112" s="159" t="s">
        <v>1070</v>
      </c>
      <c r="O112" s="159"/>
      <c r="P112" s="159" t="s">
        <v>981</v>
      </c>
      <c r="Q112" s="105"/>
      <c r="R112" s="101"/>
      <c r="S112" s="101"/>
      <c r="T112" s="101"/>
      <c r="U112" s="101"/>
      <c r="V112" s="43"/>
      <c r="W112" s="66"/>
      <c r="X112" s="57"/>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row>
    <row r="113" spans="1:256" s="28" customFormat="1" ht="21" customHeight="1">
      <c r="A113" s="346" t="s">
        <v>1751</v>
      </c>
      <c r="B113" s="347"/>
      <c r="C113" s="347"/>
      <c r="D113" s="347"/>
      <c r="E113" s="347"/>
      <c r="F113" s="347"/>
      <c r="G113" s="347"/>
      <c r="H113" s="347"/>
      <c r="I113" s="347"/>
      <c r="J113" s="347"/>
      <c r="K113" s="347"/>
      <c r="L113" s="347"/>
      <c r="M113" s="347"/>
      <c r="N113" s="347"/>
      <c r="O113" s="347"/>
      <c r="P113" s="348"/>
      <c r="Q113" s="355"/>
      <c r="R113" s="356"/>
      <c r="S113" s="356"/>
      <c r="T113" s="356"/>
      <c r="U113" s="356"/>
      <c r="V113" s="356"/>
      <c r="W113" s="356"/>
      <c r="X113" s="356"/>
      <c r="Y113" s="356"/>
      <c r="Z113" s="356"/>
      <c r="AA113" s="356"/>
      <c r="AB113" s="356"/>
      <c r="AC113" s="356"/>
      <c r="AD113" s="356"/>
      <c r="AE113" s="356"/>
      <c r="AF113" s="357"/>
      <c r="AG113" s="355"/>
      <c r="AH113" s="356"/>
      <c r="AI113" s="356"/>
      <c r="AJ113" s="356"/>
      <c r="AK113" s="356"/>
      <c r="AL113" s="356"/>
      <c r="AM113" s="356"/>
      <c r="AN113" s="356"/>
      <c r="AO113" s="356"/>
      <c r="AP113" s="356"/>
      <c r="AQ113" s="356"/>
      <c r="AR113" s="356"/>
      <c r="AS113" s="356"/>
      <c r="AT113" s="356"/>
      <c r="AU113" s="356"/>
      <c r="AV113" s="357"/>
      <c r="AW113" s="355"/>
      <c r="AX113" s="356"/>
      <c r="AY113" s="356"/>
      <c r="AZ113" s="356"/>
      <c r="BA113" s="356"/>
      <c r="BB113" s="356"/>
      <c r="BC113" s="356"/>
      <c r="BD113" s="356"/>
      <c r="BE113" s="356"/>
      <c r="BF113" s="356"/>
      <c r="BG113" s="356"/>
      <c r="BH113" s="356"/>
      <c r="BI113" s="356"/>
      <c r="BJ113" s="356"/>
      <c r="BK113" s="356"/>
      <c r="BL113" s="357"/>
      <c r="BM113" s="349" t="s">
        <v>1750</v>
      </c>
      <c r="BN113" s="350"/>
      <c r="BO113" s="350"/>
      <c r="BP113" s="350"/>
      <c r="BQ113" s="350"/>
      <c r="BR113" s="350"/>
      <c r="BS113" s="350"/>
      <c r="BT113" s="350"/>
      <c r="BU113" s="350"/>
      <c r="BV113" s="350"/>
      <c r="BW113" s="350"/>
      <c r="BX113" s="350"/>
      <c r="BY113" s="350"/>
      <c r="BZ113" s="350"/>
      <c r="CA113" s="350"/>
      <c r="CB113" s="351"/>
      <c r="CC113" s="349" t="s">
        <v>1750</v>
      </c>
      <c r="CD113" s="350"/>
      <c r="CE113" s="350"/>
      <c r="CF113" s="350"/>
      <c r="CG113" s="350"/>
      <c r="CH113" s="350"/>
      <c r="CI113" s="350"/>
      <c r="CJ113" s="350"/>
      <c r="CK113" s="350"/>
      <c r="CL113" s="350"/>
      <c r="CM113" s="350"/>
      <c r="CN113" s="350"/>
      <c r="CO113" s="350"/>
      <c r="CP113" s="350"/>
      <c r="CQ113" s="350"/>
      <c r="CR113" s="351"/>
      <c r="CS113" s="349" t="s">
        <v>1750</v>
      </c>
      <c r="CT113" s="350"/>
      <c r="CU113" s="350"/>
      <c r="CV113" s="350"/>
      <c r="CW113" s="350"/>
      <c r="CX113" s="350"/>
      <c r="CY113" s="350"/>
      <c r="CZ113" s="350"/>
      <c r="DA113" s="350"/>
      <c r="DB113" s="350"/>
      <c r="DC113" s="350"/>
      <c r="DD113" s="350"/>
      <c r="DE113" s="350"/>
      <c r="DF113" s="350"/>
      <c r="DG113" s="350"/>
      <c r="DH113" s="351"/>
      <c r="DI113" s="349" t="s">
        <v>1750</v>
      </c>
      <c r="DJ113" s="350"/>
      <c r="DK113" s="350"/>
      <c r="DL113" s="350"/>
      <c r="DM113" s="350"/>
      <c r="DN113" s="350"/>
      <c r="DO113" s="350"/>
      <c r="DP113" s="350"/>
      <c r="DQ113" s="350"/>
      <c r="DR113" s="350"/>
      <c r="DS113" s="350"/>
      <c r="DT113" s="350"/>
      <c r="DU113" s="350"/>
      <c r="DV113" s="350"/>
      <c r="DW113" s="350"/>
      <c r="DX113" s="351"/>
      <c r="DY113" s="349" t="s">
        <v>1750</v>
      </c>
      <c r="DZ113" s="350"/>
      <c r="EA113" s="350"/>
      <c r="EB113" s="350"/>
      <c r="EC113" s="350"/>
      <c r="ED113" s="350"/>
      <c r="EE113" s="350"/>
      <c r="EF113" s="350"/>
      <c r="EG113" s="350"/>
      <c r="EH113" s="350"/>
      <c r="EI113" s="350"/>
      <c r="EJ113" s="350"/>
      <c r="EK113" s="350"/>
      <c r="EL113" s="350"/>
      <c r="EM113" s="350"/>
      <c r="EN113" s="351"/>
      <c r="EO113" s="349" t="s">
        <v>1750</v>
      </c>
      <c r="EP113" s="350"/>
      <c r="EQ113" s="350"/>
      <c r="ER113" s="350"/>
      <c r="ES113" s="350"/>
      <c r="ET113" s="350"/>
      <c r="EU113" s="350"/>
      <c r="EV113" s="350"/>
      <c r="EW113" s="350"/>
      <c r="EX113" s="350"/>
      <c r="EY113" s="350"/>
      <c r="EZ113" s="350"/>
      <c r="FA113" s="350"/>
      <c r="FB113" s="350"/>
      <c r="FC113" s="350"/>
      <c r="FD113" s="351"/>
      <c r="FE113" s="349" t="s">
        <v>1750</v>
      </c>
      <c r="FF113" s="350"/>
      <c r="FG113" s="350"/>
      <c r="FH113" s="350"/>
      <c r="FI113" s="350"/>
      <c r="FJ113" s="350"/>
      <c r="FK113" s="350"/>
      <c r="FL113" s="350"/>
      <c r="FM113" s="350"/>
      <c r="FN113" s="350"/>
      <c r="FO113" s="350"/>
      <c r="FP113" s="350"/>
      <c r="FQ113" s="350"/>
      <c r="FR113" s="350"/>
      <c r="FS113" s="350"/>
      <c r="FT113" s="351"/>
      <c r="FU113" s="349" t="s">
        <v>1750</v>
      </c>
      <c r="FV113" s="350"/>
      <c r="FW113" s="350"/>
      <c r="FX113" s="350"/>
      <c r="FY113" s="350"/>
      <c r="FZ113" s="350"/>
      <c r="GA113" s="350"/>
      <c r="GB113" s="350"/>
      <c r="GC113" s="350"/>
      <c r="GD113" s="350"/>
      <c r="GE113" s="350"/>
      <c r="GF113" s="350"/>
      <c r="GG113" s="350"/>
      <c r="GH113" s="350"/>
      <c r="GI113" s="350"/>
      <c r="GJ113" s="351"/>
      <c r="GK113" s="349" t="s">
        <v>1750</v>
      </c>
      <c r="GL113" s="350"/>
      <c r="GM113" s="350"/>
      <c r="GN113" s="350"/>
      <c r="GO113" s="350"/>
      <c r="GP113" s="350"/>
      <c r="GQ113" s="350"/>
      <c r="GR113" s="350"/>
      <c r="GS113" s="350"/>
      <c r="GT113" s="350"/>
      <c r="GU113" s="350"/>
      <c r="GV113" s="350"/>
      <c r="GW113" s="350"/>
      <c r="GX113" s="350"/>
      <c r="GY113" s="350"/>
      <c r="GZ113" s="351"/>
      <c r="HA113" s="349" t="s">
        <v>1750</v>
      </c>
      <c r="HB113" s="350"/>
      <c r="HC113" s="350"/>
      <c r="HD113" s="350"/>
      <c r="HE113" s="350"/>
      <c r="HF113" s="350"/>
      <c r="HG113" s="350"/>
      <c r="HH113" s="350"/>
      <c r="HI113" s="350"/>
      <c r="HJ113" s="350"/>
      <c r="HK113" s="350"/>
      <c r="HL113" s="350"/>
      <c r="HM113" s="350"/>
      <c r="HN113" s="350"/>
      <c r="HO113" s="350"/>
      <c r="HP113" s="351"/>
      <c r="HQ113" s="349" t="s">
        <v>1750</v>
      </c>
      <c r="HR113" s="350"/>
      <c r="HS113" s="350"/>
      <c r="HT113" s="350"/>
      <c r="HU113" s="350"/>
      <c r="HV113" s="350"/>
      <c r="HW113" s="350"/>
      <c r="HX113" s="350"/>
      <c r="HY113" s="350"/>
      <c r="HZ113" s="350"/>
      <c r="IA113" s="350"/>
      <c r="IB113" s="350"/>
      <c r="IC113" s="350"/>
      <c r="ID113" s="350"/>
      <c r="IE113" s="350"/>
      <c r="IF113" s="351"/>
      <c r="IG113" s="349" t="s">
        <v>1750</v>
      </c>
      <c r="IH113" s="350"/>
      <c r="II113" s="350"/>
      <c r="IJ113" s="350"/>
      <c r="IK113" s="350"/>
      <c r="IL113" s="350"/>
      <c r="IM113" s="350"/>
      <c r="IN113" s="350"/>
      <c r="IO113" s="350"/>
      <c r="IP113" s="350"/>
      <c r="IQ113" s="350"/>
      <c r="IR113" s="350"/>
      <c r="IS113" s="350"/>
      <c r="IT113" s="350"/>
      <c r="IU113" s="350"/>
      <c r="IV113" s="351"/>
    </row>
    <row r="114" spans="1:24" ht="99">
      <c r="A114" s="209" t="s">
        <v>584</v>
      </c>
      <c r="B114" s="1" t="s">
        <v>33</v>
      </c>
      <c r="C114" s="159" t="s">
        <v>1078</v>
      </c>
      <c r="D114" s="1" t="s">
        <v>1079</v>
      </c>
      <c r="E114" s="159" t="s">
        <v>1080</v>
      </c>
      <c r="F114" s="154" t="s">
        <v>1081</v>
      </c>
      <c r="G114" s="210">
        <v>2700000</v>
      </c>
      <c r="H114" s="160" t="s">
        <v>1082</v>
      </c>
      <c r="I114" s="12"/>
      <c r="J114" s="12"/>
      <c r="K114" s="12"/>
      <c r="L114" s="12"/>
      <c r="M114" s="12"/>
      <c r="N114" s="159" t="s">
        <v>1025</v>
      </c>
      <c r="O114" s="159"/>
      <c r="P114" s="159" t="s">
        <v>1026</v>
      </c>
      <c r="Q114" s="104"/>
      <c r="R114" s="98"/>
      <c r="S114" s="98"/>
      <c r="T114" s="98"/>
      <c r="U114" s="98"/>
      <c r="V114" s="29"/>
      <c r="W114" s="40"/>
      <c r="X114" s="57"/>
    </row>
    <row r="115" spans="1:85" s="28" customFormat="1" ht="57">
      <c r="A115" s="209" t="s">
        <v>585</v>
      </c>
      <c r="B115" s="1" t="s">
        <v>33</v>
      </c>
      <c r="C115" s="159" t="s">
        <v>1083</v>
      </c>
      <c r="D115" s="1" t="s">
        <v>1084</v>
      </c>
      <c r="E115" s="159" t="s">
        <v>722</v>
      </c>
      <c r="F115" s="154" t="s">
        <v>1085</v>
      </c>
      <c r="G115" s="210">
        <v>99766</v>
      </c>
      <c r="H115" s="160" t="s">
        <v>1086</v>
      </c>
      <c r="I115" s="12"/>
      <c r="J115" s="12"/>
      <c r="K115" s="12"/>
      <c r="L115" s="12"/>
      <c r="M115" s="12"/>
      <c r="N115" s="159" t="s">
        <v>1028</v>
      </c>
      <c r="O115" s="159"/>
      <c r="P115" s="159" t="s">
        <v>2</v>
      </c>
      <c r="Q115" s="105"/>
      <c r="R115" s="101"/>
      <c r="S115" s="101"/>
      <c r="T115" s="101"/>
      <c r="U115" s="101"/>
      <c r="V115" s="43"/>
      <c r="W115" s="66"/>
      <c r="X115" s="57"/>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row>
    <row r="116" spans="1:24" ht="169.5">
      <c r="A116" s="211" t="s">
        <v>586</v>
      </c>
      <c r="B116" s="169" t="s">
        <v>33</v>
      </c>
      <c r="C116" s="212" t="s">
        <v>887</v>
      </c>
      <c r="D116" s="169"/>
      <c r="E116" s="212"/>
      <c r="F116" s="213" t="s">
        <v>1087</v>
      </c>
      <c r="G116" s="214"/>
      <c r="H116" s="215" t="s">
        <v>1088</v>
      </c>
      <c r="I116" s="123"/>
      <c r="J116" s="123"/>
      <c r="K116" s="123"/>
      <c r="L116" s="123"/>
      <c r="M116" s="123"/>
      <c r="N116" s="212"/>
      <c r="O116" s="212"/>
      <c r="P116" s="212"/>
      <c r="Q116" s="107"/>
      <c r="R116" s="95"/>
      <c r="S116" s="95"/>
      <c r="T116" s="95"/>
      <c r="U116" s="95"/>
      <c r="V116" s="25"/>
      <c r="W116" s="68"/>
      <c r="X116" s="57"/>
    </row>
    <row r="117" spans="1:23" ht="57">
      <c r="A117" s="209" t="s">
        <v>587</v>
      </c>
      <c r="B117" s="1" t="s">
        <v>33</v>
      </c>
      <c r="C117" s="159" t="s">
        <v>725</v>
      </c>
      <c r="D117" s="1" t="s">
        <v>1089</v>
      </c>
      <c r="E117" s="159" t="s">
        <v>728</v>
      </c>
      <c r="F117" s="154" t="s">
        <v>1090</v>
      </c>
      <c r="G117" s="210">
        <v>8050000</v>
      </c>
      <c r="H117" s="160" t="s">
        <v>1091</v>
      </c>
      <c r="I117" s="12"/>
      <c r="J117" s="12"/>
      <c r="K117" s="12"/>
      <c r="L117" s="12"/>
      <c r="M117" s="12"/>
      <c r="N117" s="159" t="s">
        <v>1092</v>
      </c>
      <c r="O117" s="159"/>
      <c r="P117" s="159" t="s">
        <v>991</v>
      </c>
      <c r="Q117" s="108"/>
      <c r="R117" s="102"/>
      <c r="S117" s="102"/>
      <c r="T117" s="102"/>
      <c r="U117" s="102"/>
      <c r="V117" s="13"/>
      <c r="W117" s="69"/>
    </row>
    <row r="118" spans="1:86" s="23" customFormat="1" ht="57">
      <c r="A118" s="209" t="s">
        <v>588</v>
      </c>
      <c r="B118" s="1" t="s">
        <v>33</v>
      </c>
      <c r="C118" s="159" t="s">
        <v>725</v>
      </c>
      <c r="D118" s="1" t="s">
        <v>1093</v>
      </c>
      <c r="E118" s="159" t="s">
        <v>728</v>
      </c>
      <c r="F118" s="154" t="s">
        <v>1094</v>
      </c>
      <c r="G118" s="210">
        <v>16500000</v>
      </c>
      <c r="H118" s="160" t="s">
        <v>1095</v>
      </c>
      <c r="I118" s="12"/>
      <c r="J118" s="12"/>
      <c r="K118" s="12"/>
      <c r="L118" s="12"/>
      <c r="M118" s="12"/>
      <c r="N118" s="159" t="s">
        <v>1096</v>
      </c>
      <c r="O118" s="159"/>
      <c r="P118" s="159" t="s">
        <v>1097</v>
      </c>
      <c r="Q118" s="109"/>
      <c r="R118" s="94"/>
      <c r="S118" s="94"/>
      <c r="T118" s="94"/>
      <c r="U118" s="94"/>
      <c r="W118" s="70"/>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3"/>
    </row>
    <row r="119" spans="1:86" s="12" customFormat="1" ht="71.25">
      <c r="A119" s="209" t="s">
        <v>589</v>
      </c>
      <c r="B119" s="1" t="s">
        <v>33</v>
      </c>
      <c r="C119" s="159" t="s">
        <v>726</v>
      </c>
      <c r="D119" s="1" t="s">
        <v>1098</v>
      </c>
      <c r="E119" s="159" t="s">
        <v>728</v>
      </c>
      <c r="F119" s="154" t="s">
        <v>1099</v>
      </c>
      <c r="G119" s="210">
        <v>1950000</v>
      </c>
      <c r="H119" s="160" t="s">
        <v>1100</v>
      </c>
      <c r="N119" s="159" t="s">
        <v>990</v>
      </c>
      <c r="O119" s="159"/>
      <c r="P119" s="159" t="s">
        <v>991</v>
      </c>
      <c r="Q119" s="110"/>
      <c r="R119" s="103"/>
      <c r="S119" s="103"/>
      <c r="T119" s="103"/>
      <c r="U119" s="103"/>
      <c r="W119" s="71"/>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4"/>
    </row>
    <row r="120" spans="1:86" s="12" customFormat="1" ht="42.75">
      <c r="A120" s="216" t="s">
        <v>590</v>
      </c>
      <c r="B120" s="1" t="s">
        <v>33</v>
      </c>
      <c r="C120" s="159" t="s">
        <v>1101</v>
      </c>
      <c r="D120" s="1" t="s">
        <v>1102</v>
      </c>
      <c r="E120" s="159" t="s">
        <v>728</v>
      </c>
      <c r="F120" s="154" t="s">
        <v>1103</v>
      </c>
      <c r="G120" s="210">
        <v>5400000</v>
      </c>
      <c r="H120" s="160" t="s">
        <v>1104</v>
      </c>
      <c r="N120" s="159" t="s">
        <v>445</v>
      </c>
      <c r="O120" s="159"/>
      <c r="P120" s="159" t="s">
        <v>1097</v>
      </c>
      <c r="Q120" s="110"/>
      <c r="R120" s="103"/>
      <c r="S120" s="103"/>
      <c r="T120" s="103"/>
      <c r="U120" s="103"/>
      <c r="W120" s="71"/>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4"/>
    </row>
    <row r="121" spans="1:16" ht="113.25">
      <c r="A121" s="216" t="s">
        <v>591</v>
      </c>
      <c r="B121" s="1" t="s">
        <v>33</v>
      </c>
      <c r="C121" s="159" t="s">
        <v>739</v>
      </c>
      <c r="D121" s="1" t="s">
        <v>1105</v>
      </c>
      <c r="E121" s="159" t="s">
        <v>740</v>
      </c>
      <c r="F121" s="154" t="s">
        <v>1106</v>
      </c>
      <c r="G121" s="210">
        <v>6281420</v>
      </c>
      <c r="H121" s="160" t="s">
        <v>1107</v>
      </c>
      <c r="I121" s="12"/>
      <c r="J121" s="12"/>
      <c r="K121" s="12"/>
      <c r="L121" s="12"/>
      <c r="M121" s="12"/>
      <c r="N121" s="159" t="s">
        <v>1108</v>
      </c>
      <c r="O121" s="159"/>
      <c r="P121" s="159" t="s">
        <v>991</v>
      </c>
    </row>
    <row r="122" spans="1:16" ht="99">
      <c r="A122" s="216" t="s">
        <v>592</v>
      </c>
      <c r="B122" s="1" t="s">
        <v>33</v>
      </c>
      <c r="C122" s="159" t="s">
        <v>741</v>
      </c>
      <c r="D122" s="1" t="s">
        <v>1109</v>
      </c>
      <c r="E122" s="159" t="s">
        <v>1110</v>
      </c>
      <c r="F122" s="154" t="s">
        <v>1111</v>
      </c>
      <c r="G122" s="210">
        <v>1500000</v>
      </c>
      <c r="H122" s="160" t="s">
        <v>1112</v>
      </c>
      <c r="I122" s="12"/>
      <c r="J122" s="12"/>
      <c r="K122" s="12"/>
      <c r="L122" s="12"/>
      <c r="M122" s="12"/>
      <c r="N122" s="159" t="s">
        <v>1108</v>
      </c>
      <c r="O122" s="159"/>
      <c r="P122" s="159" t="s">
        <v>991</v>
      </c>
    </row>
    <row r="123" spans="1:16" ht="42.75">
      <c r="A123" s="216" t="s">
        <v>593</v>
      </c>
      <c r="B123" s="1" t="s">
        <v>33</v>
      </c>
      <c r="C123" s="159" t="s">
        <v>1113</v>
      </c>
      <c r="D123" s="1" t="s">
        <v>1114</v>
      </c>
      <c r="E123" s="159" t="s">
        <v>1115</v>
      </c>
      <c r="F123" s="154" t="s">
        <v>1116</v>
      </c>
      <c r="G123" s="210">
        <v>3550000</v>
      </c>
      <c r="H123" s="160" t="s">
        <v>1076</v>
      </c>
      <c r="I123" s="12"/>
      <c r="J123" s="12"/>
      <c r="K123" s="12"/>
      <c r="L123" s="12"/>
      <c r="M123" s="12"/>
      <c r="N123" s="159" t="s">
        <v>1070</v>
      </c>
      <c r="O123" s="159"/>
      <c r="P123" s="159" t="s">
        <v>1097</v>
      </c>
    </row>
    <row r="124" spans="1:256" ht="20.25">
      <c r="A124" s="346" t="s">
        <v>1117</v>
      </c>
      <c r="B124" s="347"/>
      <c r="C124" s="347"/>
      <c r="D124" s="347"/>
      <c r="E124" s="347"/>
      <c r="F124" s="347"/>
      <c r="G124" s="347"/>
      <c r="H124" s="347"/>
      <c r="I124" s="347"/>
      <c r="J124" s="347"/>
      <c r="K124" s="347"/>
      <c r="L124" s="347"/>
      <c r="M124" s="347"/>
      <c r="N124" s="347"/>
      <c r="O124" s="347"/>
      <c r="P124" s="348"/>
      <c r="Q124" s="352"/>
      <c r="R124" s="353"/>
      <c r="S124" s="353"/>
      <c r="T124" s="353"/>
      <c r="U124" s="353"/>
      <c r="V124" s="353"/>
      <c r="W124" s="353"/>
      <c r="X124" s="353"/>
      <c r="Y124" s="353"/>
      <c r="Z124" s="353"/>
      <c r="AA124" s="353"/>
      <c r="AB124" s="353"/>
      <c r="AC124" s="353"/>
      <c r="AD124" s="353"/>
      <c r="AE124" s="353"/>
      <c r="AF124" s="354"/>
      <c r="AG124" s="352"/>
      <c r="AH124" s="353"/>
      <c r="AI124" s="353"/>
      <c r="AJ124" s="353"/>
      <c r="AK124" s="353"/>
      <c r="AL124" s="353"/>
      <c r="AM124" s="353"/>
      <c r="AN124" s="353"/>
      <c r="AO124" s="353"/>
      <c r="AP124" s="353"/>
      <c r="AQ124" s="353"/>
      <c r="AR124" s="353"/>
      <c r="AS124" s="353"/>
      <c r="AT124" s="353"/>
      <c r="AU124" s="353"/>
      <c r="AV124" s="354"/>
      <c r="AW124" s="352"/>
      <c r="AX124" s="353"/>
      <c r="AY124" s="353"/>
      <c r="AZ124" s="353"/>
      <c r="BA124" s="353"/>
      <c r="BB124" s="353"/>
      <c r="BC124" s="353"/>
      <c r="BD124" s="353"/>
      <c r="BE124" s="353"/>
      <c r="BF124" s="353"/>
      <c r="BG124" s="353"/>
      <c r="BH124" s="353"/>
      <c r="BI124" s="353"/>
      <c r="BJ124" s="353"/>
      <c r="BK124" s="353"/>
      <c r="BL124" s="354"/>
      <c r="BM124" s="343" t="s">
        <v>1750</v>
      </c>
      <c r="BN124" s="344"/>
      <c r="BO124" s="344"/>
      <c r="BP124" s="344"/>
      <c r="BQ124" s="344"/>
      <c r="BR124" s="344"/>
      <c r="BS124" s="344"/>
      <c r="BT124" s="344"/>
      <c r="BU124" s="344"/>
      <c r="BV124" s="344"/>
      <c r="BW124" s="344"/>
      <c r="BX124" s="344"/>
      <c r="BY124" s="344"/>
      <c r="BZ124" s="344"/>
      <c r="CA124" s="344"/>
      <c r="CB124" s="345"/>
      <c r="CC124" s="343" t="s">
        <v>1750</v>
      </c>
      <c r="CD124" s="344"/>
      <c r="CE124" s="344"/>
      <c r="CF124" s="344"/>
      <c r="CG124" s="344"/>
      <c r="CH124" s="344"/>
      <c r="CI124" s="344"/>
      <c r="CJ124" s="344"/>
      <c r="CK124" s="344"/>
      <c r="CL124" s="344"/>
      <c r="CM124" s="344"/>
      <c r="CN124" s="344"/>
      <c r="CO124" s="344"/>
      <c r="CP124" s="344"/>
      <c r="CQ124" s="344"/>
      <c r="CR124" s="345"/>
      <c r="CS124" s="343" t="s">
        <v>1750</v>
      </c>
      <c r="CT124" s="344"/>
      <c r="CU124" s="344"/>
      <c r="CV124" s="344"/>
      <c r="CW124" s="344"/>
      <c r="CX124" s="344"/>
      <c r="CY124" s="344"/>
      <c r="CZ124" s="344"/>
      <c r="DA124" s="344"/>
      <c r="DB124" s="344"/>
      <c r="DC124" s="344"/>
      <c r="DD124" s="344"/>
      <c r="DE124" s="344"/>
      <c r="DF124" s="344"/>
      <c r="DG124" s="344"/>
      <c r="DH124" s="345"/>
      <c r="DI124" s="343" t="s">
        <v>1750</v>
      </c>
      <c r="DJ124" s="344"/>
      <c r="DK124" s="344"/>
      <c r="DL124" s="344"/>
      <c r="DM124" s="344"/>
      <c r="DN124" s="344"/>
      <c r="DO124" s="344"/>
      <c r="DP124" s="344"/>
      <c r="DQ124" s="344"/>
      <c r="DR124" s="344"/>
      <c r="DS124" s="344"/>
      <c r="DT124" s="344"/>
      <c r="DU124" s="344"/>
      <c r="DV124" s="344"/>
      <c r="DW124" s="344"/>
      <c r="DX124" s="345"/>
      <c r="DY124" s="343" t="s">
        <v>1750</v>
      </c>
      <c r="DZ124" s="344"/>
      <c r="EA124" s="344"/>
      <c r="EB124" s="344"/>
      <c r="EC124" s="344"/>
      <c r="ED124" s="344"/>
      <c r="EE124" s="344"/>
      <c r="EF124" s="344"/>
      <c r="EG124" s="344"/>
      <c r="EH124" s="344"/>
      <c r="EI124" s="344"/>
      <c r="EJ124" s="344"/>
      <c r="EK124" s="344"/>
      <c r="EL124" s="344"/>
      <c r="EM124" s="344"/>
      <c r="EN124" s="345"/>
      <c r="EO124" s="343" t="s">
        <v>1750</v>
      </c>
      <c r="EP124" s="344"/>
      <c r="EQ124" s="344"/>
      <c r="ER124" s="344"/>
      <c r="ES124" s="344"/>
      <c r="ET124" s="344"/>
      <c r="EU124" s="344"/>
      <c r="EV124" s="344"/>
      <c r="EW124" s="344"/>
      <c r="EX124" s="344"/>
      <c r="EY124" s="344"/>
      <c r="EZ124" s="344"/>
      <c r="FA124" s="344"/>
      <c r="FB124" s="344"/>
      <c r="FC124" s="344"/>
      <c r="FD124" s="345"/>
      <c r="FE124" s="343" t="s">
        <v>1750</v>
      </c>
      <c r="FF124" s="344"/>
      <c r="FG124" s="344"/>
      <c r="FH124" s="344"/>
      <c r="FI124" s="344"/>
      <c r="FJ124" s="344"/>
      <c r="FK124" s="344"/>
      <c r="FL124" s="344"/>
      <c r="FM124" s="344"/>
      <c r="FN124" s="344"/>
      <c r="FO124" s="344"/>
      <c r="FP124" s="344"/>
      <c r="FQ124" s="344"/>
      <c r="FR124" s="344"/>
      <c r="FS124" s="344"/>
      <c r="FT124" s="345"/>
      <c r="FU124" s="343" t="s">
        <v>1750</v>
      </c>
      <c r="FV124" s="344"/>
      <c r="FW124" s="344"/>
      <c r="FX124" s="344"/>
      <c r="FY124" s="344"/>
      <c r="FZ124" s="344"/>
      <c r="GA124" s="344"/>
      <c r="GB124" s="344"/>
      <c r="GC124" s="344"/>
      <c r="GD124" s="344"/>
      <c r="GE124" s="344"/>
      <c r="GF124" s="344"/>
      <c r="GG124" s="344"/>
      <c r="GH124" s="344"/>
      <c r="GI124" s="344"/>
      <c r="GJ124" s="345"/>
      <c r="GK124" s="343" t="s">
        <v>1750</v>
      </c>
      <c r="GL124" s="344"/>
      <c r="GM124" s="344"/>
      <c r="GN124" s="344"/>
      <c r="GO124" s="344"/>
      <c r="GP124" s="344"/>
      <c r="GQ124" s="344"/>
      <c r="GR124" s="344"/>
      <c r="GS124" s="344"/>
      <c r="GT124" s="344"/>
      <c r="GU124" s="344"/>
      <c r="GV124" s="344"/>
      <c r="GW124" s="344"/>
      <c r="GX124" s="344"/>
      <c r="GY124" s="344"/>
      <c r="GZ124" s="345"/>
      <c r="HA124" s="343" t="s">
        <v>1750</v>
      </c>
      <c r="HB124" s="344"/>
      <c r="HC124" s="344"/>
      <c r="HD124" s="344"/>
      <c r="HE124" s="344"/>
      <c r="HF124" s="344"/>
      <c r="HG124" s="344"/>
      <c r="HH124" s="344"/>
      <c r="HI124" s="344"/>
      <c r="HJ124" s="344"/>
      <c r="HK124" s="344"/>
      <c r="HL124" s="344"/>
      <c r="HM124" s="344"/>
      <c r="HN124" s="344"/>
      <c r="HO124" s="344"/>
      <c r="HP124" s="345"/>
      <c r="HQ124" s="343" t="s">
        <v>1750</v>
      </c>
      <c r="HR124" s="344"/>
      <c r="HS124" s="344"/>
      <c r="HT124" s="344"/>
      <c r="HU124" s="344"/>
      <c r="HV124" s="344"/>
      <c r="HW124" s="344"/>
      <c r="HX124" s="344"/>
      <c r="HY124" s="344"/>
      <c r="HZ124" s="344"/>
      <c r="IA124" s="344"/>
      <c r="IB124" s="344"/>
      <c r="IC124" s="344"/>
      <c r="ID124" s="344"/>
      <c r="IE124" s="344"/>
      <c r="IF124" s="345"/>
      <c r="IG124" s="343" t="s">
        <v>1750</v>
      </c>
      <c r="IH124" s="344"/>
      <c r="II124" s="344"/>
      <c r="IJ124" s="344"/>
      <c r="IK124" s="344"/>
      <c r="IL124" s="344"/>
      <c r="IM124" s="344"/>
      <c r="IN124" s="344"/>
      <c r="IO124" s="344"/>
      <c r="IP124" s="344"/>
      <c r="IQ124" s="344"/>
      <c r="IR124" s="344"/>
      <c r="IS124" s="344"/>
      <c r="IT124" s="344"/>
      <c r="IU124" s="344"/>
      <c r="IV124" s="345"/>
    </row>
    <row r="125" spans="1:16" ht="99">
      <c r="A125" s="132" t="s">
        <v>584</v>
      </c>
      <c r="B125" s="217" t="s">
        <v>1117</v>
      </c>
      <c r="C125" s="134" t="s">
        <v>1118</v>
      </c>
      <c r="D125" s="133"/>
      <c r="E125" s="134"/>
      <c r="F125" s="218" t="s">
        <v>1119</v>
      </c>
      <c r="G125" s="219"/>
      <c r="H125" s="217" t="s">
        <v>1060</v>
      </c>
      <c r="I125" s="125"/>
      <c r="J125" s="125"/>
      <c r="K125" s="125"/>
      <c r="L125" s="125"/>
      <c r="M125" s="125"/>
      <c r="N125" s="134"/>
      <c r="O125" s="134"/>
      <c r="P125" s="134"/>
    </row>
    <row r="126" spans="1:16" ht="71.25">
      <c r="A126" s="209" t="s">
        <v>585</v>
      </c>
      <c r="B126" s="160" t="s">
        <v>1117</v>
      </c>
      <c r="C126" s="220" t="s">
        <v>1118</v>
      </c>
      <c r="D126" s="216" t="s">
        <v>1120</v>
      </c>
      <c r="E126" s="220" t="s">
        <v>727</v>
      </c>
      <c r="F126" s="7" t="s">
        <v>1121</v>
      </c>
      <c r="G126" s="221">
        <v>95846299</v>
      </c>
      <c r="H126" s="222" t="s">
        <v>1122</v>
      </c>
      <c r="I126" s="223"/>
      <c r="J126" s="223"/>
      <c r="K126" s="223"/>
      <c r="L126" s="223"/>
      <c r="M126" s="223"/>
      <c r="N126" s="220" t="s">
        <v>1043</v>
      </c>
      <c r="O126" s="220"/>
      <c r="P126" s="220" t="s">
        <v>1123</v>
      </c>
    </row>
    <row r="127" spans="1:16" ht="99">
      <c r="A127" s="209" t="s">
        <v>586</v>
      </c>
      <c r="B127" s="160" t="s">
        <v>1117</v>
      </c>
      <c r="C127" s="220" t="s">
        <v>1124</v>
      </c>
      <c r="D127" s="216" t="s">
        <v>1125</v>
      </c>
      <c r="E127" s="220" t="s">
        <v>739</v>
      </c>
      <c r="F127" s="7" t="s">
        <v>1126</v>
      </c>
      <c r="G127" s="221">
        <v>29955840</v>
      </c>
      <c r="H127" s="222" t="s">
        <v>1127</v>
      </c>
      <c r="I127" s="223"/>
      <c r="J127" s="223"/>
      <c r="K127" s="223"/>
      <c r="L127" s="223"/>
      <c r="M127" s="223"/>
      <c r="N127" s="220" t="s">
        <v>1043</v>
      </c>
      <c r="O127" s="220"/>
      <c r="P127" s="220" t="s">
        <v>1123</v>
      </c>
    </row>
    <row r="128" spans="1:16" ht="21" thickBot="1">
      <c r="A128" s="346" t="s">
        <v>1131</v>
      </c>
      <c r="B128" s="347"/>
      <c r="C128" s="347"/>
      <c r="D128" s="347"/>
      <c r="E128" s="347"/>
      <c r="F128" s="347"/>
      <c r="G128" s="347"/>
      <c r="H128" s="347"/>
      <c r="I128" s="347"/>
      <c r="J128" s="347"/>
      <c r="K128" s="347"/>
      <c r="L128" s="347"/>
      <c r="M128" s="347"/>
      <c r="N128" s="347"/>
      <c r="O128" s="347"/>
      <c r="P128" s="348"/>
    </row>
    <row r="129" spans="1:16" ht="42.75">
      <c r="A129" s="224" t="s">
        <v>584</v>
      </c>
      <c r="B129" s="225" t="s">
        <v>1131</v>
      </c>
      <c r="C129" s="226" t="s">
        <v>1128</v>
      </c>
      <c r="D129" s="227"/>
      <c r="E129" s="226"/>
      <c r="F129" s="228" t="s">
        <v>1129</v>
      </c>
      <c r="G129" s="229" t="s">
        <v>1130</v>
      </c>
      <c r="H129" s="230" t="s">
        <v>1060</v>
      </c>
      <c r="I129" s="231"/>
      <c r="J129" s="231"/>
      <c r="K129" s="231"/>
      <c r="L129" s="231"/>
      <c r="M129" s="231"/>
      <c r="N129" s="226"/>
      <c r="O129" s="232"/>
      <c r="P129" s="232"/>
    </row>
    <row r="130" spans="1:16" ht="20.25">
      <c r="A130" s="346" t="s">
        <v>1681</v>
      </c>
      <c r="B130" s="347"/>
      <c r="C130" s="347"/>
      <c r="D130" s="347"/>
      <c r="E130" s="347"/>
      <c r="F130" s="347"/>
      <c r="G130" s="347"/>
      <c r="H130" s="347"/>
      <c r="I130" s="347"/>
      <c r="J130" s="347"/>
      <c r="K130" s="347"/>
      <c r="L130" s="347"/>
      <c r="M130" s="347"/>
      <c r="N130" s="347"/>
      <c r="O130" s="347"/>
      <c r="P130" s="348"/>
    </row>
    <row r="131" spans="1:16" ht="57">
      <c r="A131" s="209" t="s">
        <v>584</v>
      </c>
      <c r="B131" s="216" t="s">
        <v>1681</v>
      </c>
      <c r="C131" s="159" t="s">
        <v>4013</v>
      </c>
      <c r="D131" s="216" t="s">
        <v>1132</v>
      </c>
      <c r="E131" s="220" t="s">
        <v>730</v>
      </c>
      <c r="F131" s="7" t="s">
        <v>1133</v>
      </c>
      <c r="G131" s="210">
        <v>218655000</v>
      </c>
      <c r="H131" s="222" t="s">
        <v>1134</v>
      </c>
      <c r="I131" s="223"/>
      <c r="J131" s="223"/>
      <c r="K131" s="223"/>
      <c r="L131" s="223"/>
      <c r="M131" s="223"/>
      <c r="N131" s="222" t="s">
        <v>1135</v>
      </c>
      <c r="O131" s="220"/>
      <c r="P131" s="220" t="s">
        <v>1151</v>
      </c>
    </row>
    <row r="132" spans="1:16" ht="57">
      <c r="A132" s="209" t="s">
        <v>585</v>
      </c>
      <c r="B132" s="216" t="s">
        <v>1681</v>
      </c>
      <c r="C132" s="220" t="s">
        <v>4011</v>
      </c>
      <c r="D132" s="216" t="s">
        <v>1136</v>
      </c>
      <c r="E132" s="220" t="s">
        <v>735</v>
      </c>
      <c r="F132" s="7" t="s">
        <v>1137</v>
      </c>
      <c r="G132" s="210">
        <v>69696539</v>
      </c>
      <c r="H132" s="222" t="s">
        <v>1138</v>
      </c>
      <c r="I132" s="223"/>
      <c r="J132" s="223"/>
      <c r="K132" s="223"/>
      <c r="L132" s="223"/>
      <c r="M132" s="223"/>
      <c r="N132" s="220" t="s">
        <v>1139</v>
      </c>
      <c r="O132" s="220"/>
      <c r="P132" s="220" t="s">
        <v>1151</v>
      </c>
    </row>
    <row r="133" spans="1:16" ht="42.75">
      <c r="A133" s="209" t="s">
        <v>586</v>
      </c>
      <c r="B133" s="216" t="s">
        <v>1681</v>
      </c>
      <c r="C133" s="220" t="s">
        <v>4014</v>
      </c>
      <c r="D133" s="216" t="s">
        <v>1140</v>
      </c>
      <c r="E133" s="220" t="s">
        <v>1141</v>
      </c>
      <c r="F133" s="7" t="s">
        <v>1142</v>
      </c>
      <c r="G133" s="210">
        <v>32369452</v>
      </c>
      <c r="H133" s="222" t="s">
        <v>1143</v>
      </c>
      <c r="I133" s="223"/>
      <c r="J133" s="223"/>
      <c r="K133" s="223"/>
      <c r="L133" s="223"/>
      <c r="M133" s="223"/>
      <c r="N133" s="220" t="s">
        <v>971</v>
      </c>
      <c r="O133" s="220"/>
      <c r="P133" s="159" t="s">
        <v>1022</v>
      </c>
    </row>
    <row r="134" spans="1:16" ht="42.75">
      <c r="A134" s="209" t="s">
        <v>587</v>
      </c>
      <c r="B134" s="216" t="s">
        <v>1681</v>
      </c>
      <c r="C134" s="220" t="s">
        <v>729</v>
      </c>
      <c r="D134" s="216" t="s">
        <v>1144</v>
      </c>
      <c r="E134" s="220" t="s">
        <v>1141</v>
      </c>
      <c r="F134" s="7" t="s">
        <v>1145</v>
      </c>
      <c r="G134" s="210">
        <v>27514686</v>
      </c>
      <c r="H134" s="222" t="s">
        <v>1146</v>
      </c>
      <c r="I134" s="223"/>
      <c r="J134" s="223"/>
      <c r="K134" s="223"/>
      <c r="L134" s="223"/>
      <c r="M134" s="223"/>
      <c r="N134" s="220" t="s">
        <v>976</v>
      </c>
      <c r="O134" s="220"/>
      <c r="P134" s="220" t="s">
        <v>1152</v>
      </c>
    </row>
    <row r="135" spans="1:16" ht="42.75">
      <c r="A135" s="209" t="s">
        <v>588</v>
      </c>
      <c r="B135" s="216" t="s">
        <v>1681</v>
      </c>
      <c r="C135" s="220" t="s">
        <v>4012</v>
      </c>
      <c r="D135" s="216" t="s">
        <v>1147</v>
      </c>
      <c r="E135" s="220" t="s">
        <v>947</v>
      </c>
      <c r="F135" s="7" t="s">
        <v>1148</v>
      </c>
      <c r="G135" s="210">
        <v>50160640</v>
      </c>
      <c r="H135" s="222" t="s">
        <v>1149</v>
      </c>
      <c r="I135" s="233"/>
      <c r="J135" s="233"/>
      <c r="K135" s="233"/>
      <c r="L135" s="233"/>
      <c r="M135" s="233"/>
      <c r="N135" s="159" t="s">
        <v>1070</v>
      </c>
      <c r="O135" s="159"/>
      <c r="P135" s="159" t="s">
        <v>1097</v>
      </c>
    </row>
    <row r="136" spans="1:16" ht="42.75">
      <c r="A136" s="135" t="s">
        <v>589</v>
      </c>
      <c r="B136" s="136" t="s">
        <v>1681</v>
      </c>
      <c r="C136" s="137" t="s">
        <v>730</v>
      </c>
      <c r="D136" s="136"/>
      <c r="E136" s="137"/>
      <c r="F136" s="129" t="s">
        <v>1150</v>
      </c>
      <c r="G136" s="234"/>
      <c r="H136" s="126" t="s">
        <v>1060</v>
      </c>
      <c r="I136" s="128"/>
      <c r="J136" s="128"/>
      <c r="K136" s="128"/>
      <c r="L136" s="128"/>
      <c r="M136" s="128"/>
      <c r="N136" s="137"/>
      <c r="O136" s="137"/>
      <c r="P136" s="137"/>
    </row>
  </sheetData>
  <mergeCells count="39">
    <mergeCell ref="A1:P1"/>
    <mergeCell ref="A2:P2"/>
    <mergeCell ref="A3:P3"/>
    <mergeCell ref="A4:P4"/>
    <mergeCell ref="A6:P6"/>
    <mergeCell ref="GK113:GZ113"/>
    <mergeCell ref="Q113:AF113"/>
    <mergeCell ref="AG113:AV113"/>
    <mergeCell ref="AW113:BL113"/>
    <mergeCell ref="BM113:CB113"/>
    <mergeCell ref="CC113:CR113"/>
    <mergeCell ref="CS113:DH113"/>
    <mergeCell ref="FU113:GJ113"/>
    <mergeCell ref="HA113:HP113"/>
    <mergeCell ref="HQ113:IF113"/>
    <mergeCell ref="IG113:IV113"/>
    <mergeCell ref="A113:P113"/>
    <mergeCell ref="A124:P124"/>
    <mergeCell ref="Q124:AF124"/>
    <mergeCell ref="AG124:AV124"/>
    <mergeCell ref="AW124:BL124"/>
    <mergeCell ref="GK124:GZ124"/>
    <mergeCell ref="BM124:CB124"/>
    <mergeCell ref="CC124:CR124"/>
    <mergeCell ref="DI113:DX113"/>
    <mergeCell ref="DY113:EN113"/>
    <mergeCell ref="EO113:FD113"/>
    <mergeCell ref="FE113:FT113"/>
    <mergeCell ref="FE124:FT124"/>
    <mergeCell ref="HA124:HP124"/>
    <mergeCell ref="HQ124:IF124"/>
    <mergeCell ref="IG124:IV124"/>
    <mergeCell ref="A128:P128"/>
    <mergeCell ref="A130:P130"/>
    <mergeCell ref="CS124:DH124"/>
    <mergeCell ref="DI124:DX124"/>
    <mergeCell ref="DY124:EN124"/>
    <mergeCell ref="EO124:FD124"/>
    <mergeCell ref="FU124:GJ12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150"/>
  <sheetViews>
    <sheetView zoomScale="80" zoomScaleNormal="80" workbookViewId="0" topLeftCell="A142">
      <selection activeCell="F9" sqref="F9"/>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582</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35" ht="75" customHeight="1">
      <c r="A7" s="4" t="s">
        <v>1153</v>
      </c>
      <c r="B7" s="1" t="s">
        <v>295</v>
      </c>
      <c r="C7" s="159" t="s">
        <v>1239</v>
      </c>
      <c r="D7" s="1" t="s">
        <v>1240</v>
      </c>
      <c r="E7" s="159" t="s">
        <v>1241</v>
      </c>
      <c r="F7" s="154" t="s">
        <v>1242</v>
      </c>
      <c r="G7" s="176">
        <v>1249800</v>
      </c>
      <c r="H7" s="160" t="s">
        <v>1243</v>
      </c>
      <c r="I7" s="12"/>
      <c r="J7" s="12"/>
      <c r="K7" s="12"/>
      <c r="L7" s="12"/>
      <c r="M7" s="12"/>
      <c r="N7" s="159" t="s">
        <v>1244</v>
      </c>
      <c r="O7" s="159"/>
      <c r="P7" s="159" t="s">
        <v>1245</v>
      </c>
      <c r="Q7" s="1"/>
      <c r="R7" s="1"/>
      <c r="S7" s="1"/>
      <c r="T7" s="1"/>
      <c r="U7" s="1"/>
      <c r="V7" s="8"/>
      <c r="W7" s="58"/>
      <c r="X7" s="56"/>
      <c r="Y7" s="56"/>
      <c r="Z7" s="56"/>
      <c r="AA7" s="56"/>
      <c r="AB7" s="56"/>
      <c r="AC7" s="56"/>
      <c r="AD7" s="56"/>
      <c r="AE7" s="56"/>
      <c r="AF7" s="56"/>
      <c r="AG7" s="56"/>
      <c r="AH7" s="56"/>
      <c r="AI7" s="56"/>
    </row>
    <row r="8" spans="1:40" ht="81.75" customHeight="1">
      <c r="A8" s="4" t="s">
        <v>1154</v>
      </c>
      <c r="B8" s="1" t="s">
        <v>295</v>
      </c>
      <c r="C8" s="159" t="s">
        <v>1239</v>
      </c>
      <c r="D8" s="1" t="s">
        <v>1246</v>
      </c>
      <c r="E8" s="159" t="s">
        <v>1247</v>
      </c>
      <c r="F8" s="154" t="s">
        <v>1248</v>
      </c>
      <c r="G8" s="176">
        <v>1300000</v>
      </c>
      <c r="H8" s="160" t="s">
        <v>1249</v>
      </c>
      <c r="I8" s="12"/>
      <c r="J8" s="12"/>
      <c r="K8" s="12"/>
      <c r="L8" s="12"/>
      <c r="M8" s="12"/>
      <c r="N8" s="159" t="s">
        <v>1244</v>
      </c>
      <c r="O8" s="159"/>
      <c r="P8" s="159" t="s">
        <v>1245</v>
      </c>
      <c r="Q8" s="1"/>
      <c r="R8" s="1"/>
      <c r="S8" s="1"/>
      <c r="T8" s="1"/>
      <c r="U8" s="1"/>
      <c r="V8" s="8"/>
      <c r="W8" s="59"/>
      <c r="X8" s="56"/>
      <c r="Y8" s="56"/>
      <c r="Z8" s="56"/>
      <c r="AA8" s="56"/>
      <c r="AB8" s="56"/>
      <c r="AC8" s="56"/>
      <c r="AD8" s="56"/>
      <c r="AE8" s="56"/>
      <c r="AF8" s="56"/>
      <c r="AG8" s="56"/>
      <c r="AH8" s="56"/>
      <c r="AI8" s="56"/>
      <c r="AJ8" s="56"/>
      <c r="AK8" s="56"/>
      <c r="AL8" s="56"/>
      <c r="AM8" s="76"/>
      <c r="AN8" s="57">
        <f>((AJ8*0.4)+(AK8*0.3)+(AL8*0.3))</f>
        <v>0</v>
      </c>
    </row>
    <row r="9" spans="1:41" ht="113.25">
      <c r="A9" s="4" t="s">
        <v>1155</v>
      </c>
      <c r="B9" s="1" t="s">
        <v>295</v>
      </c>
      <c r="C9" s="159" t="s">
        <v>1250</v>
      </c>
      <c r="D9" s="1" t="s">
        <v>1251</v>
      </c>
      <c r="E9" s="159" t="s">
        <v>1252</v>
      </c>
      <c r="F9" s="154" t="s">
        <v>1253</v>
      </c>
      <c r="G9" s="176">
        <v>9072000</v>
      </c>
      <c r="H9" s="160" t="s">
        <v>1254</v>
      </c>
      <c r="I9" s="12"/>
      <c r="J9" s="12"/>
      <c r="K9" s="12"/>
      <c r="L9" s="12"/>
      <c r="M9" s="12"/>
      <c r="N9" s="159" t="s">
        <v>1255</v>
      </c>
      <c r="O9" s="159"/>
      <c r="P9" s="159" t="s">
        <v>1010</v>
      </c>
      <c r="Q9" s="1"/>
      <c r="R9" s="1"/>
      <c r="S9" s="1"/>
      <c r="T9" s="1"/>
      <c r="U9" s="1"/>
      <c r="V9" s="7"/>
      <c r="W9" s="59"/>
      <c r="X9" s="56"/>
      <c r="Y9" s="56"/>
      <c r="Z9" s="56"/>
      <c r="AA9" s="56"/>
      <c r="AB9" s="56"/>
      <c r="AC9" s="56"/>
      <c r="AD9" s="56"/>
      <c r="AE9" s="56"/>
      <c r="AF9" s="56"/>
      <c r="AG9" s="56"/>
      <c r="AH9" s="56"/>
      <c r="AI9" s="56"/>
      <c r="AJ9" s="56"/>
      <c r="AK9" s="56"/>
      <c r="AL9" s="56"/>
      <c r="AM9" s="76"/>
      <c r="AN9" s="57">
        <f>((AJ9*0.4)+(AK9*0.3)+(AL9*0.3))</f>
        <v>0</v>
      </c>
      <c r="AO9" s="56"/>
    </row>
    <row r="10" spans="1:35" ht="102.75" customHeight="1">
      <c r="A10" s="4" t="s">
        <v>1156</v>
      </c>
      <c r="B10" s="1" t="s">
        <v>295</v>
      </c>
      <c r="C10" s="159" t="s">
        <v>1241</v>
      </c>
      <c r="D10" s="1" t="s">
        <v>1256</v>
      </c>
      <c r="E10" s="159" t="s">
        <v>1257</v>
      </c>
      <c r="F10" s="154" t="s">
        <v>1258</v>
      </c>
      <c r="G10" s="176">
        <v>4800000</v>
      </c>
      <c r="H10" s="160" t="s">
        <v>1255</v>
      </c>
      <c r="I10" s="12"/>
      <c r="J10" s="12"/>
      <c r="K10" s="12"/>
      <c r="L10" s="12"/>
      <c r="M10" s="12"/>
      <c r="N10" s="159" t="s">
        <v>1259</v>
      </c>
      <c r="O10" s="159"/>
      <c r="P10" s="159" t="s">
        <v>1260</v>
      </c>
      <c r="Q10" s="1"/>
      <c r="R10" s="1"/>
      <c r="S10" s="1"/>
      <c r="T10" s="1"/>
      <c r="U10" s="1"/>
      <c r="V10" s="8"/>
      <c r="W10" s="58"/>
      <c r="X10" s="56"/>
      <c r="Y10" s="56"/>
      <c r="Z10" s="56"/>
      <c r="AA10" s="56"/>
      <c r="AB10" s="56"/>
      <c r="AC10" s="56"/>
      <c r="AD10" s="56"/>
      <c r="AE10" s="56"/>
      <c r="AF10" s="56"/>
      <c r="AG10" s="56"/>
      <c r="AH10" s="56"/>
      <c r="AI10" s="56"/>
    </row>
    <row r="11" spans="1:40" ht="99" customHeight="1">
      <c r="A11" s="4" t="s">
        <v>1157</v>
      </c>
      <c r="B11" s="1" t="s">
        <v>295</v>
      </c>
      <c r="C11" s="159" t="s">
        <v>1241</v>
      </c>
      <c r="D11" s="1" t="s">
        <v>1261</v>
      </c>
      <c r="E11" s="159" t="s">
        <v>1257</v>
      </c>
      <c r="F11" s="154" t="s">
        <v>1262</v>
      </c>
      <c r="G11" s="176">
        <v>2401200</v>
      </c>
      <c r="H11" s="111" t="s">
        <v>1263</v>
      </c>
      <c r="I11" s="12"/>
      <c r="J11" s="12"/>
      <c r="K11" s="12"/>
      <c r="L11" s="12"/>
      <c r="M11" s="12"/>
      <c r="N11" s="159" t="s">
        <v>1255</v>
      </c>
      <c r="O11" s="159"/>
      <c r="P11" s="159" t="s">
        <v>1010</v>
      </c>
      <c r="Q11" s="5"/>
      <c r="R11" s="1"/>
      <c r="S11" s="1"/>
      <c r="T11" s="1"/>
      <c r="U11" s="1"/>
      <c r="V11" s="8"/>
      <c r="W11" s="59"/>
      <c r="X11" s="56"/>
      <c r="Y11" s="56"/>
      <c r="Z11" s="56"/>
      <c r="AA11" s="56"/>
      <c r="AB11" s="56"/>
      <c r="AC11" s="56"/>
      <c r="AD11" s="56"/>
      <c r="AE11" s="56"/>
      <c r="AF11" s="56"/>
      <c r="AG11" s="56"/>
      <c r="AH11" s="56"/>
      <c r="AI11" s="56"/>
      <c r="AJ11" s="56"/>
      <c r="AK11" s="56"/>
      <c r="AL11" s="56"/>
      <c r="AM11" s="76"/>
      <c r="AN11" s="57">
        <f aca="true" t="shared" si="0" ref="AN11:AN22">((AJ11*0.4)+(AK11*0.3)+(AL11*0.3))</f>
        <v>0</v>
      </c>
    </row>
    <row r="12" spans="1:40" ht="99" customHeight="1">
      <c r="A12" s="4" t="s">
        <v>1158</v>
      </c>
      <c r="B12" s="1" t="s">
        <v>295</v>
      </c>
      <c r="C12" s="159" t="s">
        <v>1264</v>
      </c>
      <c r="D12" s="1" t="s">
        <v>1265</v>
      </c>
      <c r="E12" s="159" t="s">
        <v>1266</v>
      </c>
      <c r="F12" s="154" t="s">
        <v>1267</v>
      </c>
      <c r="G12" s="176">
        <v>1190000</v>
      </c>
      <c r="H12" s="111" t="s">
        <v>1268</v>
      </c>
      <c r="I12" s="12"/>
      <c r="J12" s="12"/>
      <c r="K12" s="12"/>
      <c r="L12" s="12"/>
      <c r="M12" s="12"/>
      <c r="N12" s="159" t="s">
        <v>1255</v>
      </c>
      <c r="O12" s="159"/>
      <c r="P12" s="159" t="s">
        <v>1010</v>
      </c>
      <c r="Q12" s="5"/>
      <c r="R12" s="1"/>
      <c r="S12" s="1"/>
      <c r="T12" s="1"/>
      <c r="U12" s="1"/>
      <c r="V12" s="8"/>
      <c r="W12" s="59"/>
      <c r="X12" s="77"/>
      <c r="Y12" s="77"/>
      <c r="Z12" s="56"/>
      <c r="AA12" s="77"/>
      <c r="AB12" s="56"/>
      <c r="AC12" s="78"/>
      <c r="AD12" s="57"/>
      <c r="AE12" s="57"/>
      <c r="AF12" s="57"/>
      <c r="AG12" s="57"/>
      <c r="AH12" s="57"/>
      <c r="AJ12" s="56"/>
      <c r="AK12" s="56"/>
      <c r="AL12" s="56"/>
      <c r="AM12" s="76"/>
      <c r="AN12" s="57">
        <f t="shared" si="0"/>
        <v>0</v>
      </c>
    </row>
    <row r="13" spans="1:40" ht="48.95" customHeight="1">
      <c r="A13" s="4" t="s">
        <v>1159</v>
      </c>
      <c r="B13" s="1" t="s">
        <v>295</v>
      </c>
      <c r="C13" s="159" t="s">
        <v>1257</v>
      </c>
      <c r="D13" s="1" t="s">
        <v>1269</v>
      </c>
      <c r="E13" s="159" t="s">
        <v>1270</v>
      </c>
      <c r="F13" s="154" t="s">
        <v>1271</v>
      </c>
      <c r="G13" s="176">
        <v>546000</v>
      </c>
      <c r="H13" s="111" t="s">
        <v>1272</v>
      </c>
      <c r="I13" s="122"/>
      <c r="J13" s="122"/>
      <c r="K13" s="122"/>
      <c r="L13" s="122"/>
      <c r="M13" s="122"/>
      <c r="N13" s="159" t="s">
        <v>445</v>
      </c>
      <c r="O13" s="159"/>
      <c r="P13" s="159" t="s">
        <v>1273</v>
      </c>
      <c r="Q13" s="1"/>
      <c r="R13" s="1"/>
      <c r="S13" s="1"/>
      <c r="T13" s="1"/>
      <c r="U13" s="1"/>
      <c r="V13" s="8"/>
      <c r="W13" s="59"/>
      <c r="X13" s="56"/>
      <c r="Y13" s="56"/>
      <c r="Z13" s="56"/>
      <c r="AA13" s="56"/>
      <c r="AB13" s="56"/>
      <c r="AC13" s="56"/>
      <c r="AD13" s="56"/>
      <c r="AE13" s="56"/>
      <c r="AF13" s="56"/>
      <c r="AG13" s="56"/>
      <c r="AH13" s="56"/>
      <c r="AI13" s="56"/>
      <c r="AJ13" s="79">
        <v>4</v>
      </c>
      <c r="AK13" s="79">
        <v>5</v>
      </c>
      <c r="AL13" s="79">
        <v>4</v>
      </c>
      <c r="AM13" s="76">
        <f>+AN13</f>
        <v>4.3</v>
      </c>
      <c r="AN13" s="80">
        <f t="shared" si="0"/>
        <v>4.3</v>
      </c>
    </row>
    <row r="14" spans="1:40" ht="39.95" customHeight="1">
      <c r="A14" s="4" t="s">
        <v>1160</v>
      </c>
      <c r="B14" s="1" t="s">
        <v>295</v>
      </c>
      <c r="C14" s="159" t="s">
        <v>1274</v>
      </c>
      <c r="D14" s="1" t="s">
        <v>1275</v>
      </c>
      <c r="E14" s="159" t="s">
        <v>1276</v>
      </c>
      <c r="F14" s="154" t="s">
        <v>1277</v>
      </c>
      <c r="G14" s="235">
        <v>366700</v>
      </c>
      <c r="H14" s="160" t="s">
        <v>1071</v>
      </c>
      <c r="I14" s="12"/>
      <c r="J14" s="12"/>
      <c r="K14" s="12"/>
      <c r="L14" s="12"/>
      <c r="M14" s="12"/>
      <c r="N14" s="159" t="s">
        <v>258</v>
      </c>
      <c r="O14" s="159"/>
      <c r="P14" s="159" t="s">
        <v>985</v>
      </c>
      <c r="Q14" s="1"/>
      <c r="R14" s="1"/>
      <c r="S14" s="1"/>
      <c r="T14" s="1"/>
      <c r="U14" s="1"/>
      <c r="V14" s="8"/>
      <c r="W14" s="59"/>
      <c r="X14" s="56"/>
      <c r="Y14" s="56"/>
      <c r="Z14" s="56"/>
      <c r="AA14" s="56"/>
      <c r="AB14" s="56"/>
      <c r="AC14" s="78"/>
      <c r="AD14" s="57"/>
      <c r="AE14" s="57"/>
      <c r="AF14" s="57"/>
      <c r="AG14" s="57"/>
      <c r="AH14" s="57"/>
      <c r="AJ14" s="56"/>
      <c r="AK14" s="56"/>
      <c r="AL14" s="56"/>
      <c r="AM14" s="76"/>
      <c r="AN14" s="57">
        <f t="shared" si="0"/>
        <v>0</v>
      </c>
    </row>
    <row r="15" spans="1:40" ht="69.6" customHeight="1">
      <c r="A15" s="4" t="s">
        <v>1161</v>
      </c>
      <c r="B15" s="1" t="s">
        <v>295</v>
      </c>
      <c r="C15" s="159" t="s">
        <v>1274</v>
      </c>
      <c r="D15" s="1" t="s">
        <v>1278</v>
      </c>
      <c r="E15" s="159" t="s">
        <v>1279</v>
      </c>
      <c r="F15" s="154" t="s">
        <v>1280</v>
      </c>
      <c r="G15" s="176">
        <v>1250000</v>
      </c>
      <c r="H15" s="111" t="s">
        <v>1281</v>
      </c>
      <c r="I15" s="12"/>
      <c r="J15" s="12"/>
      <c r="K15" s="12"/>
      <c r="L15" s="12"/>
      <c r="M15" s="12"/>
      <c r="N15" s="159" t="s">
        <v>445</v>
      </c>
      <c r="O15" s="159"/>
      <c r="P15" s="159" t="s">
        <v>1273</v>
      </c>
      <c r="Q15" s="1"/>
      <c r="R15" s="1"/>
      <c r="S15" s="1"/>
      <c r="T15" s="1"/>
      <c r="U15" s="1"/>
      <c r="V15" s="8"/>
      <c r="W15" s="59"/>
      <c r="X15" s="56"/>
      <c r="Y15" s="56"/>
      <c r="Z15" s="56"/>
      <c r="AA15" s="56"/>
      <c r="AB15" s="56"/>
      <c r="AC15" s="56"/>
      <c r="AD15" s="56"/>
      <c r="AE15" s="56"/>
      <c r="AF15" s="56"/>
      <c r="AG15" s="56"/>
      <c r="AH15" s="56"/>
      <c r="AI15" s="56"/>
      <c r="AJ15" s="56"/>
      <c r="AK15" s="56"/>
      <c r="AL15" s="56"/>
      <c r="AM15" s="76"/>
      <c r="AN15" s="57">
        <f t="shared" si="0"/>
        <v>0</v>
      </c>
    </row>
    <row r="16" spans="1:40" ht="121.5" customHeight="1">
      <c r="A16" s="4" t="s">
        <v>1162</v>
      </c>
      <c r="B16" s="1" t="s">
        <v>295</v>
      </c>
      <c r="C16" s="159" t="s">
        <v>1274</v>
      </c>
      <c r="D16" s="1" t="s">
        <v>1282</v>
      </c>
      <c r="E16" s="159" t="s">
        <v>1276</v>
      </c>
      <c r="F16" s="154" t="s">
        <v>1283</v>
      </c>
      <c r="G16" s="176">
        <v>2100387</v>
      </c>
      <c r="H16" s="160" t="s">
        <v>1284</v>
      </c>
      <c r="I16" s="12"/>
      <c r="J16" s="12"/>
      <c r="K16" s="12"/>
      <c r="L16" s="12"/>
      <c r="M16" s="12"/>
      <c r="N16" s="160" t="s">
        <v>258</v>
      </c>
      <c r="O16" s="159"/>
      <c r="P16" s="159" t="s">
        <v>985</v>
      </c>
      <c r="Q16" s="1"/>
      <c r="R16" s="1"/>
      <c r="S16" s="1"/>
      <c r="T16" s="1"/>
      <c r="U16" s="1"/>
      <c r="V16" s="8"/>
      <c r="W16" s="59"/>
      <c r="X16" s="56"/>
      <c r="Y16" s="56"/>
      <c r="Z16" s="56"/>
      <c r="AA16" s="56"/>
      <c r="AB16" s="56"/>
      <c r="AC16" s="78"/>
      <c r="AD16" s="57"/>
      <c r="AE16" s="57"/>
      <c r="AF16" s="57"/>
      <c r="AG16" s="57"/>
      <c r="AH16" s="57"/>
      <c r="AJ16" s="56"/>
      <c r="AK16" s="56"/>
      <c r="AL16" s="56"/>
      <c r="AM16" s="76"/>
      <c r="AN16" s="57">
        <f t="shared" si="0"/>
        <v>0</v>
      </c>
    </row>
    <row r="17" spans="1:40" ht="115.5" customHeight="1">
      <c r="A17" s="4" t="s">
        <v>1163</v>
      </c>
      <c r="B17" s="1" t="s">
        <v>295</v>
      </c>
      <c r="C17" s="159" t="s">
        <v>1285</v>
      </c>
      <c r="D17" s="1" t="s">
        <v>1286</v>
      </c>
      <c r="E17" s="159" t="s">
        <v>1287</v>
      </c>
      <c r="F17" s="154" t="s">
        <v>1288</v>
      </c>
      <c r="G17" s="176">
        <v>763000</v>
      </c>
      <c r="H17" s="160" t="s">
        <v>1272</v>
      </c>
      <c r="I17" s="12"/>
      <c r="J17" s="12"/>
      <c r="K17" s="12"/>
      <c r="L17" s="12"/>
      <c r="M17" s="12"/>
      <c r="N17" s="159" t="s">
        <v>1028</v>
      </c>
      <c r="O17" s="159"/>
      <c r="P17" s="159" t="s">
        <v>1289</v>
      </c>
      <c r="Q17" s="1"/>
      <c r="R17" s="1"/>
      <c r="S17" s="1"/>
      <c r="T17" s="1"/>
      <c r="U17" s="1"/>
      <c r="V17" s="8"/>
      <c r="W17" s="59"/>
      <c r="X17" s="56"/>
      <c r="Y17" s="56"/>
      <c r="Z17" s="56"/>
      <c r="AA17" s="56"/>
      <c r="AB17" s="56"/>
      <c r="AC17" s="56"/>
      <c r="AD17" s="56"/>
      <c r="AE17" s="56"/>
      <c r="AF17" s="56"/>
      <c r="AG17" s="56"/>
      <c r="AH17" s="56"/>
      <c r="AI17" s="56"/>
      <c r="AJ17" s="56"/>
      <c r="AK17" s="56"/>
      <c r="AL17" s="56"/>
      <c r="AM17" s="76"/>
      <c r="AN17" s="57">
        <f t="shared" si="0"/>
        <v>0</v>
      </c>
    </row>
    <row r="18" spans="1:40" ht="112.5" customHeight="1">
      <c r="A18" s="139" t="s">
        <v>1164</v>
      </c>
      <c r="B18" s="140" t="s">
        <v>295</v>
      </c>
      <c r="C18" s="141" t="s">
        <v>1285</v>
      </c>
      <c r="D18" s="140"/>
      <c r="E18" s="141"/>
      <c r="F18" s="190" t="s">
        <v>1290</v>
      </c>
      <c r="G18" s="191">
        <v>0</v>
      </c>
      <c r="H18" s="124" t="s">
        <v>1060</v>
      </c>
      <c r="I18" s="118"/>
      <c r="J18" s="118"/>
      <c r="K18" s="118"/>
      <c r="L18" s="118"/>
      <c r="M18" s="118"/>
      <c r="N18" s="141"/>
      <c r="O18" s="141"/>
      <c r="P18" s="141"/>
      <c r="Q18" s="1"/>
      <c r="R18" s="1"/>
      <c r="S18" s="1"/>
      <c r="T18" s="1"/>
      <c r="U18" s="1"/>
      <c r="V18" s="8"/>
      <c r="W18" s="59"/>
      <c r="X18" s="56"/>
      <c r="Y18" s="56"/>
      <c r="Z18" s="56"/>
      <c r="AA18" s="56"/>
      <c r="AB18" s="56"/>
      <c r="AC18" s="78"/>
      <c r="AD18" s="57"/>
      <c r="AE18" s="57"/>
      <c r="AF18" s="57"/>
      <c r="AG18" s="57"/>
      <c r="AH18" s="57"/>
      <c r="AJ18" s="56"/>
      <c r="AK18" s="56"/>
      <c r="AL18" s="56"/>
      <c r="AM18" s="76"/>
      <c r="AN18" s="57">
        <f t="shared" si="0"/>
        <v>0</v>
      </c>
    </row>
    <row r="19" spans="1:40" ht="75.95" customHeight="1">
      <c r="A19" s="4" t="s">
        <v>1165</v>
      </c>
      <c r="B19" s="1" t="s">
        <v>295</v>
      </c>
      <c r="C19" s="159" t="s">
        <v>1287</v>
      </c>
      <c r="D19" s="1" t="s">
        <v>1291</v>
      </c>
      <c r="E19" s="159" t="s">
        <v>1292</v>
      </c>
      <c r="F19" s="154" t="s">
        <v>1293</v>
      </c>
      <c r="G19" s="176">
        <v>5133000</v>
      </c>
      <c r="H19" s="111" t="s">
        <v>1294</v>
      </c>
      <c r="I19" s="12"/>
      <c r="J19" s="12"/>
      <c r="K19" s="12"/>
      <c r="L19" s="12"/>
      <c r="M19" s="12"/>
      <c r="N19" s="159" t="s">
        <v>1295</v>
      </c>
      <c r="O19" s="12"/>
      <c r="P19" s="159" t="s">
        <v>991</v>
      </c>
      <c r="Q19" s="1"/>
      <c r="R19" s="1"/>
      <c r="S19" s="1"/>
      <c r="T19" s="1"/>
      <c r="U19" s="1"/>
      <c r="V19" s="8"/>
      <c r="W19" s="59"/>
      <c r="X19" s="56"/>
      <c r="Y19" s="56"/>
      <c r="Z19" s="56"/>
      <c r="AA19" s="56"/>
      <c r="AB19" s="56"/>
      <c r="AC19" s="56"/>
      <c r="AD19" s="56"/>
      <c r="AE19" s="56"/>
      <c r="AF19" s="56"/>
      <c r="AG19" s="56"/>
      <c r="AH19" s="56"/>
      <c r="AI19" s="56"/>
      <c r="AJ19" s="56"/>
      <c r="AK19" s="56"/>
      <c r="AL19" s="56"/>
      <c r="AM19" s="76"/>
      <c r="AN19" s="57">
        <f t="shared" si="0"/>
        <v>0</v>
      </c>
    </row>
    <row r="20" spans="1:40" ht="71.25">
      <c r="A20" s="4" t="s">
        <v>1166</v>
      </c>
      <c r="B20" s="1" t="s">
        <v>295</v>
      </c>
      <c r="C20" s="159" t="s">
        <v>1287</v>
      </c>
      <c r="D20" s="1" t="s">
        <v>1296</v>
      </c>
      <c r="E20" s="159" t="s">
        <v>1292</v>
      </c>
      <c r="F20" s="154" t="s">
        <v>1297</v>
      </c>
      <c r="G20" s="176">
        <v>1660000</v>
      </c>
      <c r="H20" s="160" t="s">
        <v>1298</v>
      </c>
      <c r="I20" s="12"/>
      <c r="J20" s="12"/>
      <c r="K20" s="12"/>
      <c r="L20" s="12"/>
      <c r="M20" s="12"/>
      <c r="N20" s="159" t="s">
        <v>445</v>
      </c>
      <c r="O20" s="159"/>
      <c r="P20" s="159" t="s">
        <v>981</v>
      </c>
      <c r="Q20" s="1"/>
      <c r="R20" s="1"/>
      <c r="S20" s="1"/>
      <c r="T20" s="1"/>
      <c r="U20" s="1"/>
      <c r="V20" s="8"/>
      <c r="W20" s="59"/>
      <c r="X20" s="56"/>
      <c r="Y20" s="56"/>
      <c r="Z20" s="56"/>
      <c r="AA20" s="56"/>
      <c r="AB20" s="56"/>
      <c r="AC20" s="78"/>
      <c r="AD20" s="57"/>
      <c r="AE20" s="57"/>
      <c r="AF20" s="57"/>
      <c r="AG20" s="57"/>
      <c r="AH20" s="57"/>
      <c r="AJ20" s="56" t="s">
        <v>145</v>
      </c>
      <c r="AK20" s="56" t="s">
        <v>146</v>
      </c>
      <c r="AL20" s="56" t="s">
        <v>146</v>
      </c>
      <c r="AM20" s="80" t="e">
        <f>+AN20</f>
        <v>#VALUE!</v>
      </c>
      <c r="AN20" s="80" t="e">
        <f t="shared" si="0"/>
        <v>#VALUE!</v>
      </c>
    </row>
    <row r="21" spans="1:85" s="24" customFormat="1" ht="42.75">
      <c r="A21" s="4" t="s">
        <v>1167</v>
      </c>
      <c r="B21" s="1" t="s">
        <v>295</v>
      </c>
      <c r="C21" s="159" t="s">
        <v>1292</v>
      </c>
      <c r="D21" s="1" t="s">
        <v>1299</v>
      </c>
      <c r="E21" s="159" t="s">
        <v>1300</v>
      </c>
      <c r="F21" s="154" t="s">
        <v>1301</v>
      </c>
      <c r="G21" s="176">
        <v>2200000</v>
      </c>
      <c r="H21" s="111" t="s">
        <v>1302</v>
      </c>
      <c r="I21" s="12"/>
      <c r="J21" s="12"/>
      <c r="K21" s="12"/>
      <c r="L21" s="12"/>
      <c r="M21" s="12"/>
      <c r="N21" s="159" t="s">
        <v>436</v>
      </c>
      <c r="O21" s="159"/>
      <c r="P21" s="159" t="s">
        <v>1260</v>
      </c>
      <c r="Q21" s="1"/>
      <c r="R21" s="1"/>
      <c r="S21" s="1"/>
      <c r="T21" s="1"/>
      <c r="U21" s="1"/>
      <c r="V21" s="8"/>
      <c r="W21" s="59"/>
      <c r="X21" s="56"/>
      <c r="Y21" s="56"/>
      <c r="Z21" s="56"/>
      <c r="AA21" s="56"/>
      <c r="AB21" s="56"/>
      <c r="AC21" s="56"/>
      <c r="AD21" s="56"/>
      <c r="AE21" s="56"/>
      <c r="AF21" s="56"/>
      <c r="AG21" s="56"/>
      <c r="AH21" s="56"/>
      <c r="AI21" s="56"/>
      <c r="AJ21" s="56"/>
      <c r="AK21" s="56"/>
      <c r="AL21" s="56"/>
      <c r="AM21" s="76"/>
      <c r="AN21" s="57">
        <f t="shared" si="0"/>
        <v>0</v>
      </c>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row>
    <row r="22" spans="1:85" s="28" customFormat="1" ht="42.75">
      <c r="A22" s="4" t="s">
        <v>1168</v>
      </c>
      <c r="B22" s="1" t="s">
        <v>295</v>
      </c>
      <c r="C22" s="159" t="s">
        <v>1292</v>
      </c>
      <c r="D22" s="1" t="s">
        <v>1303</v>
      </c>
      <c r="E22" s="159" t="s">
        <v>1300</v>
      </c>
      <c r="F22" s="154" t="s">
        <v>1304</v>
      </c>
      <c r="G22" s="176">
        <v>3810000</v>
      </c>
      <c r="H22" s="111" t="s">
        <v>1305</v>
      </c>
      <c r="I22" s="12"/>
      <c r="J22" s="12"/>
      <c r="K22" s="12"/>
      <c r="L22" s="12"/>
      <c r="M22" s="12"/>
      <c r="N22" s="159" t="s">
        <v>445</v>
      </c>
      <c r="O22" s="159"/>
      <c r="P22" s="159" t="s">
        <v>981</v>
      </c>
      <c r="Q22" s="1"/>
      <c r="R22" s="1"/>
      <c r="S22" s="1"/>
      <c r="T22" s="1"/>
      <c r="U22" s="1"/>
      <c r="V22" s="8"/>
      <c r="W22" s="59"/>
      <c r="X22" s="56"/>
      <c r="Y22" s="56"/>
      <c r="Z22" s="56"/>
      <c r="AA22" s="56"/>
      <c r="AB22" s="56"/>
      <c r="AC22" s="56"/>
      <c r="AD22" s="56"/>
      <c r="AE22" s="56"/>
      <c r="AF22" s="56"/>
      <c r="AG22" s="56"/>
      <c r="AH22" s="56"/>
      <c r="AI22" s="56"/>
      <c r="AJ22" s="56"/>
      <c r="AK22" s="56"/>
      <c r="AL22" s="56"/>
      <c r="AM22" s="76"/>
      <c r="AN22" s="57">
        <f t="shared" si="0"/>
        <v>0</v>
      </c>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row>
    <row r="23" spans="1:40" ht="29.25">
      <c r="A23" s="4" t="s">
        <v>1169</v>
      </c>
      <c r="B23" s="1" t="s">
        <v>295</v>
      </c>
      <c r="C23" s="159" t="s">
        <v>1306</v>
      </c>
      <c r="D23" s="1" t="s">
        <v>1307</v>
      </c>
      <c r="E23" s="159" t="s">
        <v>1308</v>
      </c>
      <c r="F23" s="154" t="s">
        <v>1309</v>
      </c>
      <c r="G23" s="176">
        <v>769800</v>
      </c>
      <c r="H23" s="111" t="s">
        <v>1310</v>
      </c>
      <c r="I23" s="12"/>
      <c r="J23" s="12"/>
      <c r="K23" s="12"/>
      <c r="L23" s="12"/>
      <c r="M23" s="12"/>
      <c r="N23" s="159" t="s">
        <v>984</v>
      </c>
      <c r="O23" s="159"/>
      <c r="P23" s="159" t="s">
        <v>985</v>
      </c>
      <c r="Q23" s="20"/>
      <c r="R23" s="20"/>
      <c r="S23" s="20"/>
      <c r="T23" s="20"/>
      <c r="U23" s="20"/>
      <c r="V23" s="20"/>
      <c r="W23" s="60"/>
      <c r="X23" s="77"/>
      <c r="Y23" s="77"/>
      <c r="Z23" s="77"/>
      <c r="AA23" s="77"/>
      <c r="AB23" s="77"/>
      <c r="AC23" s="77"/>
      <c r="AD23" s="77"/>
      <c r="AE23" s="77"/>
      <c r="AF23" s="77"/>
      <c r="AG23" s="77"/>
      <c r="AH23" s="77"/>
      <c r="AI23" s="77"/>
      <c r="AJ23" s="77"/>
      <c r="AK23" s="56"/>
      <c r="AL23" s="56"/>
      <c r="AM23" s="76"/>
      <c r="AN23" s="57"/>
    </row>
    <row r="24" spans="1:40" ht="71.25">
      <c r="A24" s="139" t="s">
        <v>1170</v>
      </c>
      <c r="B24" s="140" t="s">
        <v>295</v>
      </c>
      <c r="C24" s="141" t="s">
        <v>1311</v>
      </c>
      <c r="D24" s="140"/>
      <c r="E24" s="141"/>
      <c r="F24" s="190" t="s">
        <v>1312</v>
      </c>
      <c r="G24" s="191">
        <v>0</v>
      </c>
      <c r="H24" s="124" t="s">
        <v>1060</v>
      </c>
      <c r="I24" s="118"/>
      <c r="J24" s="118"/>
      <c r="K24" s="118"/>
      <c r="L24" s="118"/>
      <c r="M24" s="118"/>
      <c r="N24" s="141"/>
      <c r="O24" s="141"/>
      <c r="P24" s="141"/>
      <c r="Q24" s="1"/>
      <c r="R24" s="1"/>
      <c r="S24" s="1"/>
      <c r="T24" s="1"/>
      <c r="U24" s="1"/>
      <c r="V24" s="8"/>
      <c r="W24" s="59"/>
      <c r="X24" s="56"/>
      <c r="Y24" s="56"/>
      <c r="Z24" s="56"/>
      <c r="AA24" s="56"/>
      <c r="AB24" s="56"/>
      <c r="AC24" s="56"/>
      <c r="AD24" s="56"/>
      <c r="AE24" s="56"/>
      <c r="AF24" s="56"/>
      <c r="AG24" s="56"/>
      <c r="AH24" s="56"/>
      <c r="AI24" s="56"/>
      <c r="AJ24" s="56"/>
      <c r="AK24" s="56"/>
      <c r="AL24" s="56"/>
      <c r="AM24" s="76"/>
      <c r="AN24" s="57">
        <f>((AJ24*0.4)+(AK24*0.3)+(AL24*0.3))</f>
        <v>0</v>
      </c>
    </row>
    <row r="25" spans="1:40" ht="71.25">
      <c r="A25" s="139" t="s">
        <v>1171</v>
      </c>
      <c r="B25" s="140" t="s">
        <v>295</v>
      </c>
      <c r="C25" s="141" t="s">
        <v>1313</v>
      </c>
      <c r="D25" s="140"/>
      <c r="E25" s="141"/>
      <c r="F25" s="190" t="s">
        <v>1312</v>
      </c>
      <c r="G25" s="191">
        <v>0</v>
      </c>
      <c r="H25" s="124" t="s">
        <v>1060</v>
      </c>
      <c r="I25" s="118"/>
      <c r="J25" s="118"/>
      <c r="K25" s="118"/>
      <c r="L25" s="118"/>
      <c r="M25" s="118"/>
      <c r="N25" s="141"/>
      <c r="O25" s="141"/>
      <c r="P25" s="141"/>
      <c r="Q25" s="1"/>
      <c r="R25" s="1"/>
      <c r="S25" s="1"/>
      <c r="T25" s="1"/>
      <c r="U25" s="1"/>
      <c r="V25" s="8"/>
      <c r="W25" s="59"/>
      <c r="X25" s="56"/>
      <c r="Y25" s="56"/>
      <c r="Z25" s="56"/>
      <c r="AA25" s="56"/>
      <c r="AB25" s="56"/>
      <c r="AC25" s="56"/>
      <c r="AD25" s="56"/>
      <c r="AE25" s="56"/>
      <c r="AF25" s="56"/>
      <c r="AG25" s="56"/>
      <c r="AH25" s="56"/>
      <c r="AI25" s="56"/>
      <c r="AJ25" s="56"/>
      <c r="AK25" s="56"/>
      <c r="AL25" s="56"/>
      <c r="AM25" s="76"/>
      <c r="AN25" s="57">
        <f>((AJ25*0.4)+(AK25*0.3)+(AL25*0.3))</f>
        <v>0</v>
      </c>
    </row>
    <row r="26" spans="1:40" ht="71.25">
      <c r="A26" s="4" t="s">
        <v>1172</v>
      </c>
      <c r="B26" s="1" t="s">
        <v>295</v>
      </c>
      <c r="C26" s="159" t="s">
        <v>1314</v>
      </c>
      <c r="D26" s="1" t="s">
        <v>1315</v>
      </c>
      <c r="E26" s="159" t="s">
        <v>1316</v>
      </c>
      <c r="F26" s="154" t="s">
        <v>1312</v>
      </c>
      <c r="G26" s="176">
        <v>9080000</v>
      </c>
      <c r="H26" s="111" t="s">
        <v>1317</v>
      </c>
      <c r="I26" s="12"/>
      <c r="J26" s="12"/>
      <c r="K26" s="12"/>
      <c r="L26" s="12"/>
      <c r="M26" s="12"/>
      <c r="N26" s="159" t="s">
        <v>1028</v>
      </c>
      <c r="O26" s="159"/>
      <c r="P26" s="159" t="s">
        <v>2</v>
      </c>
      <c r="Q26" s="1"/>
      <c r="R26" s="1"/>
      <c r="S26" s="1"/>
      <c r="T26" s="1"/>
      <c r="U26" s="1"/>
      <c r="V26" s="8"/>
      <c r="W26" s="59"/>
      <c r="X26" s="56"/>
      <c r="Y26" s="56"/>
      <c r="Z26" s="56"/>
      <c r="AA26" s="56"/>
      <c r="AB26" s="56"/>
      <c r="AC26" s="56"/>
      <c r="AD26" s="56"/>
      <c r="AE26" s="56"/>
      <c r="AF26" s="56"/>
      <c r="AG26" s="56"/>
      <c r="AH26" s="56"/>
      <c r="AI26" s="56"/>
      <c r="AJ26" s="56"/>
      <c r="AK26" s="56"/>
      <c r="AL26" s="56"/>
      <c r="AM26" s="76"/>
      <c r="AN26" s="57">
        <f>((AJ26*0.4)+(AK26*0.3)+(AL26*0.3))</f>
        <v>0</v>
      </c>
    </row>
    <row r="27" spans="1:40" ht="42.75">
      <c r="A27" s="4" t="s">
        <v>1173</v>
      </c>
      <c r="B27" s="1" t="s">
        <v>295</v>
      </c>
      <c r="C27" s="159" t="s">
        <v>1314</v>
      </c>
      <c r="D27" s="1" t="s">
        <v>1318</v>
      </c>
      <c r="E27" s="159" t="s">
        <v>1316</v>
      </c>
      <c r="F27" s="154" t="s">
        <v>1248</v>
      </c>
      <c r="G27" s="176">
        <v>980000</v>
      </c>
      <c r="H27" s="111" t="s">
        <v>994</v>
      </c>
      <c r="I27" s="12"/>
      <c r="J27" s="12"/>
      <c r="K27" s="12"/>
      <c r="L27" s="12"/>
      <c r="M27" s="12"/>
      <c r="N27" s="159" t="s">
        <v>965</v>
      </c>
      <c r="O27" s="159"/>
      <c r="P27" s="159" t="s">
        <v>1319</v>
      </c>
      <c r="Q27" s="1"/>
      <c r="R27" s="1"/>
      <c r="S27" s="1"/>
      <c r="T27" s="1"/>
      <c r="U27" s="1"/>
      <c r="V27" s="8"/>
      <c r="W27" s="59"/>
      <c r="X27" s="56"/>
      <c r="Y27" s="56"/>
      <c r="Z27" s="56"/>
      <c r="AA27" s="56"/>
      <c r="AB27" s="56"/>
      <c r="AC27" s="56"/>
      <c r="AD27" s="56"/>
      <c r="AE27" s="56"/>
      <c r="AF27" s="56"/>
      <c r="AG27" s="56"/>
      <c r="AH27" s="56"/>
      <c r="AI27" s="56"/>
      <c r="AJ27" s="56"/>
      <c r="AK27" s="56"/>
      <c r="AL27" s="56"/>
      <c r="AM27" s="76"/>
      <c r="AN27" s="57">
        <f>((AJ27*0.4)+(AK27*0.3)+(AL27*0.3))</f>
        <v>0</v>
      </c>
    </row>
    <row r="28" spans="1:40" ht="42.75">
      <c r="A28" s="4" t="s">
        <v>1174</v>
      </c>
      <c r="B28" s="1" t="s">
        <v>295</v>
      </c>
      <c r="C28" s="159" t="s">
        <v>1314</v>
      </c>
      <c r="D28" s="1" t="s">
        <v>1320</v>
      </c>
      <c r="E28" s="159" t="s">
        <v>1316</v>
      </c>
      <c r="F28" s="154" t="s">
        <v>1321</v>
      </c>
      <c r="G28" s="176">
        <v>7500000</v>
      </c>
      <c r="H28" s="160" t="s">
        <v>1322</v>
      </c>
      <c r="I28" s="12"/>
      <c r="J28" s="12"/>
      <c r="K28" s="12"/>
      <c r="L28" s="12"/>
      <c r="M28" s="12"/>
      <c r="N28" s="159" t="s">
        <v>971</v>
      </c>
      <c r="O28" s="159"/>
      <c r="P28" s="159" t="s">
        <v>972</v>
      </c>
      <c r="Q28" s="32"/>
      <c r="R28" s="1"/>
      <c r="S28" s="32"/>
      <c r="T28" s="32"/>
      <c r="U28" s="32"/>
      <c r="V28" s="8"/>
      <c r="W28" s="59"/>
      <c r="X28" s="56"/>
      <c r="Y28" s="56"/>
      <c r="Z28" s="56"/>
      <c r="AA28" s="56"/>
      <c r="AB28" s="56"/>
      <c r="AC28" s="56"/>
      <c r="AD28" s="56"/>
      <c r="AE28" s="56"/>
      <c r="AF28" s="56"/>
      <c r="AG28" s="56"/>
      <c r="AH28" s="56"/>
      <c r="AI28" s="56"/>
      <c r="AJ28" s="56"/>
      <c r="AK28" s="56"/>
      <c r="AL28" s="56"/>
      <c r="AM28" s="76"/>
      <c r="AN28" s="57">
        <f>((AJ28*0.4)+(AK28*0.3)+(AL28*0.3))</f>
        <v>0</v>
      </c>
    </row>
    <row r="29" spans="1:40" ht="42.75">
      <c r="A29" s="4" t="s">
        <v>1175</v>
      </c>
      <c r="B29" s="1" t="s">
        <v>295</v>
      </c>
      <c r="C29" s="159" t="s">
        <v>1323</v>
      </c>
      <c r="D29" s="1" t="s">
        <v>1324</v>
      </c>
      <c r="E29" s="159" t="s">
        <v>1325</v>
      </c>
      <c r="F29" s="154" t="s">
        <v>1326</v>
      </c>
      <c r="G29" s="176">
        <v>1270500</v>
      </c>
      <c r="H29" s="160" t="s">
        <v>983</v>
      </c>
      <c r="I29" s="12"/>
      <c r="J29" s="12"/>
      <c r="K29" s="12"/>
      <c r="L29" s="12"/>
      <c r="M29" s="12"/>
      <c r="N29" s="159" t="s">
        <v>987</v>
      </c>
      <c r="O29" s="159"/>
      <c r="P29" s="159" t="s">
        <v>1018</v>
      </c>
      <c r="Q29" s="20"/>
      <c r="R29" s="15"/>
      <c r="S29" s="21"/>
      <c r="T29" s="15"/>
      <c r="U29" s="21"/>
      <c r="V29" s="22"/>
      <c r="W29" s="61"/>
      <c r="Z29" s="81"/>
      <c r="AA29" s="81"/>
      <c r="AB29" s="81"/>
      <c r="AC29" s="82"/>
      <c r="AD29" s="57"/>
      <c r="AE29" s="57"/>
      <c r="AF29" s="57"/>
      <c r="AG29" s="57"/>
      <c r="AH29" s="56"/>
      <c r="AI29" s="56"/>
      <c r="AJ29" s="56"/>
      <c r="AK29" s="56"/>
      <c r="AL29" s="56"/>
      <c r="AM29" s="76"/>
      <c r="AN29" s="57"/>
    </row>
    <row r="30" spans="1:34" ht="57">
      <c r="A30" s="4" t="s">
        <v>1176</v>
      </c>
      <c r="B30" s="1" t="s">
        <v>295</v>
      </c>
      <c r="C30" s="159" t="s">
        <v>1323</v>
      </c>
      <c r="D30" s="1" t="s">
        <v>1327</v>
      </c>
      <c r="E30" s="159" t="s">
        <v>1325</v>
      </c>
      <c r="F30" s="154" t="s">
        <v>1328</v>
      </c>
      <c r="G30" s="176">
        <v>1682800</v>
      </c>
      <c r="H30" s="160" t="s">
        <v>993</v>
      </c>
      <c r="I30" s="12"/>
      <c r="J30" s="12"/>
      <c r="K30" s="12"/>
      <c r="L30" s="12"/>
      <c r="M30" s="12"/>
      <c r="N30" s="159" t="s">
        <v>1067</v>
      </c>
      <c r="O30" s="159"/>
      <c r="P30" s="159" t="s">
        <v>1329</v>
      </c>
      <c r="Q30" s="1"/>
      <c r="R30" s="1"/>
      <c r="S30" s="1"/>
      <c r="T30" s="4"/>
      <c r="U30" s="1"/>
      <c r="V30" s="33"/>
      <c r="W30" s="59"/>
      <c r="X30" s="77"/>
      <c r="Y30" s="77"/>
      <c r="Z30" s="56"/>
      <c r="AA30" s="77"/>
      <c r="AB30" s="56"/>
      <c r="AC30" s="82"/>
      <c r="AD30" s="57"/>
      <c r="AE30" s="57"/>
      <c r="AF30" s="57"/>
      <c r="AG30" s="57"/>
      <c r="AH30" s="57"/>
    </row>
    <row r="31" spans="1:85" s="34" customFormat="1" ht="29.25">
      <c r="A31" s="4" t="s">
        <v>1177</v>
      </c>
      <c r="B31" s="1" t="s">
        <v>295</v>
      </c>
      <c r="C31" s="159" t="s">
        <v>1323</v>
      </c>
      <c r="D31" s="1" t="s">
        <v>1330</v>
      </c>
      <c r="E31" s="159" t="s">
        <v>1325</v>
      </c>
      <c r="F31" s="154" t="s">
        <v>1331</v>
      </c>
      <c r="G31" s="176">
        <v>1407000</v>
      </c>
      <c r="H31" s="111" t="s">
        <v>1332</v>
      </c>
      <c r="I31" s="12"/>
      <c r="J31" s="12"/>
      <c r="K31" s="12"/>
      <c r="L31" s="12"/>
      <c r="M31" s="12"/>
      <c r="N31" s="159" t="s">
        <v>1333</v>
      </c>
      <c r="O31" s="159"/>
      <c r="P31" s="159" t="s">
        <v>985</v>
      </c>
      <c r="Q31" s="15"/>
      <c r="R31" s="15"/>
      <c r="S31" s="15"/>
      <c r="T31" s="15"/>
      <c r="U31" s="15"/>
      <c r="V31" s="22"/>
      <c r="W31" s="62"/>
      <c r="X31" s="56"/>
      <c r="Y31" s="56"/>
      <c r="Z31" s="56"/>
      <c r="AA31" s="56"/>
      <c r="AB31" s="56"/>
      <c r="AC31" s="82"/>
      <c r="AD31" s="57"/>
      <c r="AE31" s="57"/>
      <c r="AF31" s="57"/>
      <c r="AG31" s="57"/>
      <c r="AH31" s="57"/>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row>
    <row r="32" spans="1:85" s="28" customFormat="1" ht="29.25">
      <c r="A32" s="4" t="s">
        <v>1178</v>
      </c>
      <c r="B32" s="1" t="s">
        <v>295</v>
      </c>
      <c r="C32" s="159" t="s">
        <v>1323</v>
      </c>
      <c r="D32" s="1" t="s">
        <v>1334</v>
      </c>
      <c r="E32" s="159" t="s">
        <v>1325</v>
      </c>
      <c r="F32" s="154" t="s">
        <v>1335</v>
      </c>
      <c r="G32" s="176">
        <v>1851650</v>
      </c>
      <c r="H32" s="160" t="s">
        <v>1298</v>
      </c>
      <c r="I32" s="12"/>
      <c r="J32" s="12"/>
      <c r="K32" s="12"/>
      <c r="L32" s="12"/>
      <c r="M32" s="12"/>
      <c r="N32" s="159" t="s">
        <v>445</v>
      </c>
      <c r="O32" s="159"/>
      <c r="P32" s="159" t="s">
        <v>981</v>
      </c>
      <c r="Q32" s="35"/>
      <c r="R32" s="15"/>
      <c r="S32" s="35"/>
      <c r="T32" s="35"/>
      <c r="U32" s="35"/>
      <c r="V32" s="36"/>
      <c r="W32" s="63"/>
      <c r="X32" s="56"/>
      <c r="Y32" s="56"/>
      <c r="Z32" s="56"/>
      <c r="AA32" s="56"/>
      <c r="AB32" s="56"/>
      <c r="AC32" s="82"/>
      <c r="AD32" s="57"/>
      <c r="AE32" s="57"/>
      <c r="AF32" s="57"/>
      <c r="AG32" s="57"/>
      <c r="AH32" s="57"/>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row>
    <row r="33" spans="1:85" s="34" customFormat="1" ht="42.75">
      <c r="A33" s="4" t="s">
        <v>1179</v>
      </c>
      <c r="B33" s="1" t="s">
        <v>295</v>
      </c>
      <c r="C33" s="159" t="s">
        <v>1323</v>
      </c>
      <c r="D33" s="1" t="s">
        <v>1336</v>
      </c>
      <c r="E33" s="159" t="s">
        <v>1325</v>
      </c>
      <c r="F33" s="154" t="s">
        <v>1337</v>
      </c>
      <c r="G33" s="176">
        <v>613200</v>
      </c>
      <c r="H33" s="160" t="s">
        <v>993</v>
      </c>
      <c r="I33" s="12"/>
      <c r="J33" s="12"/>
      <c r="K33" s="12"/>
      <c r="L33" s="12"/>
      <c r="M33" s="12"/>
      <c r="N33" s="159" t="s">
        <v>987</v>
      </c>
      <c r="O33" s="159"/>
      <c r="P33" s="159" t="s">
        <v>1018</v>
      </c>
      <c r="Q33" s="1"/>
      <c r="R33" s="1"/>
      <c r="S33" s="1"/>
      <c r="T33" s="1"/>
      <c r="U33" s="1"/>
      <c r="V33" s="33"/>
      <c r="W33" s="59"/>
      <c r="X33" s="56"/>
      <c r="Y33" s="56"/>
      <c r="Z33" s="56"/>
      <c r="AA33" s="56"/>
      <c r="AB33" s="56"/>
      <c r="AC33" s="82"/>
      <c r="AD33" s="57"/>
      <c r="AE33" s="57"/>
      <c r="AF33" s="57"/>
      <c r="AG33" s="57"/>
      <c r="AH33" s="57"/>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row>
    <row r="34" spans="1:85" s="34" customFormat="1" ht="71.25">
      <c r="A34" s="4" t="s">
        <v>1180</v>
      </c>
      <c r="B34" s="1" t="s">
        <v>295</v>
      </c>
      <c r="C34" s="159" t="s">
        <v>1325</v>
      </c>
      <c r="D34" s="1" t="s">
        <v>1338</v>
      </c>
      <c r="E34" s="159" t="s">
        <v>1339</v>
      </c>
      <c r="F34" s="154" t="s">
        <v>1340</v>
      </c>
      <c r="G34" s="176">
        <v>5886863</v>
      </c>
      <c r="H34" s="160" t="s">
        <v>1341</v>
      </c>
      <c r="I34" s="12"/>
      <c r="J34" s="12"/>
      <c r="K34" s="12"/>
      <c r="L34" s="12"/>
      <c r="M34" s="12"/>
      <c r="N34" s="159" t="s">
        <v>1025</v>
      </c>
      <c r="O34" s="159"/>
      <c r="P34" s="159" t="s">
        <v>1026</v>
      </c>
      <c r="Q34" s="1"/>
      <c r="R34" s="1"/>
      <c r="S34" s="1"/>
      <c r="T34" s="1"/>
      <c r="U34" s="1"/>
      <c r="V34" s="2"/>
      <c r="W34" s="59"/>
      <c r="X34" s="56"/>
      <c r="Y34" s="56"/>
      <c r="Z34" s="56"/>
      <c r="AA34" s="56"/>
      <c r="AB34" s="56"/>
      <c r="AC34" s="56"/>
      <c r="AD34" s="56"/>
      <c r="AE34" s="56"/>
      <c r="AF34" s="56"/>
      <c r="AG34" s="56"/>
      <c r="AH34" s="56"/>
      <c r="AI34" s="56"/>
      <c r="AJ34" s="56"/>
      <c r="AK34" s="56"/>
      <c r="AL34" s="56"/>
      <c r="AM34" s="57"/>
      <c r="AN34" s="57"/>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row>
    <row r="35" spans="1:85" s="34" customFormat="1" ht="29.25">
      <c r="A35" s="4" t="s">
        <v>1181</v>
      </c>
      <c r="B35" s="1" t="s">
        <v>295</v>
      </c>
      <c r="C35" s="159" t="s">
        <v>1325</v>
      </c>
      <c r="D35" s="1" t="s">
        <v>1342</v>
      </c>
      <c r="E35" s="159" t="s">
        <v>1343</v>
      </c>
      <c r="F35" s="154" t="s">
        <v>1344</v>
      </c>
      <c r="G35" s="176">
        <v>725000</v>
      </c>
      <c r="H35" s="160" t="s">
        <v>1298</v>
      </c>
      <c r="I35" s="12"/>
      <c r="J35" s="12"/>
      <c r="K35" s="12"/>
      <c r="L35" s="12"/>
      <c r="M35" s="12"/>
      <c r="N35" s="159" t="s">
        <v>445</v>
      </c>
      <c r="O35" s="159"/>
      <c r="P35" s="159" t="s">
        <v>981</v>
      </c>
      <c r="Q35" s="29"/>
      <c r="R35" s="1"/>
      <c r="S35" s="29"/>
      <c r="T35" s="29"/>
      <c r="U35" s="29"/>
      <c r="V35" s="38"/>
      <c r="W35" s="64"/>
      <c r="X35" s="56"/>
      <c r="Y35" s="56"/>
      <c r="Z35" s="56"/>
      <c r="AA35" s="56"/>
      <c r="AB35" s="56"/>
      <c r="AC35" s="56"/>
      <c r="AD35" s="56"/>
      <c r="AE35" s="56"/>
      <c r="AF35" s="56"/>
      <c r="AG35" s="56"/>
      <c r="AH35" s="56"/>
      <c r="AI35" s="56"/>
      <c r="AJ35" s="56"/>
      <c r="AK35" s="56"/>
      <c r="AL35" s="56"/>
      <c r="AM35" s="57"/>
      <c r="AN35" s="57"/>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row>
    <row r="36" spans="1:40" ht="29.25">
      <c r="A36" s="4" t="s">
        <v>1182</v>
      </c>
      <c r="B36" s="1" t="s">
        <v>295</v>
      </c>
      <c r="C36" s="159" t="s">
        <v>1325</v>
      </c>
      <c r="D36" s="1" t="s">
        <v>1345</v>
      </c>
      <c r="E36" s="159" t="s">
        <v>1343</v>
      </c>
      <c r="F36" s="154" t="s">
        <v>1346</v>
      </c>
      <c r="G36" s="176">
        <v>603200</v>
      </c>
      <c r="H36" s="160" t="s">
        <v>1347</v>
      </c>
      <c r="I36" s="12"/>
      <c r="J36" s="12"/>
      <c r="K36" s="12"/>
      <c r="L36" s="12"/>
      <c r="M36" s="12"/>
      <c r="N36" s="159" t="s">
        <v>445</v>
      </c>
      <c r="O36" s="159"/>
      <c r="P36" s="159" t="s">
        <v>981</v>
      </c>
      <c r="Q36" s="1"/>
      <c r="R36" s="1"/>
      <c r="S36" s="1"/>
      <c r="T36" s="1"/>
      <c r="U36" s="1"/>
      <c r="V36" s="2"/>
      <c r="W36" s="59"/>
      <c r="X36" s="56"/>
      <c r="Y36" s="56"/>
      <c r="Z36" s="56"/>
      <c r="AA36" s="56"/>
      <c r="AB36" s="56"/>
      <c r="AC36" s="56"/>
      <c r="AD36" s="56"/>
      <c r="AE36" s="56"/>
      <c r="AF36" s="56"/>
      <c r="AG36" s="56"/>
      <c r="AH36" s="56"/>
      <c r="AI36" s="56"/>
      <c r="AJ36" s="56"/>
      <c r="AK36" s="56"/>
      <c r="AL36" s="56"/>
      <c r="AM36" s="57"/>
      <c r="AN36" s="57"/>
    </row>
    <row r="37" spans="1:40" ht="141.75">
      <c r="A37" s="4" t="s">
        <v>1183</v>
      </c>
      <c r="B37" s="1" t="s">
        <v>295</v>
      </c>
      <c r="C37" s="159" t="s">
        <v>1348</v>
      </c>
      <c r="D37" s="1" t="s">
        <v>1349</v>
      </c>
      <c r="E37" s="159" t="s">
        <v>1339</v>
      </c>
      <c r="F37" s="154" t="s">
        <v>1350</v>
      </c>
      <c r="G37" s="176">
        <v>14133333</v>
      </c>
      <c r="H37" s="160" t="s">
        <v>1351</v>
      </c>
      <c r="I37" s="12"/>
      <c r="J37" s="12"/>
      <c r="K37" s="12"/>
      <c r="L37" s="12"/>
      <c r="M37" s="12"/>
      <c r="N37" s="159" t="s">
        <v>971</v>
      </c>
      <c r="O37" s="159"/>
      <c r="P37" s="159" t="s">
        <v>1352</v>
      </c>
      <c r="Q37" s="1"/>
      <c r="R37" s="1"/>
      <c r="S37" s="1"/>
      <c r="T37" s="1"/>
      <c r="U37" s="1"/>
      <c r="V37" s="2"/>
      <c r="W37" s="59"/>
      <c r="X37" s="56"/>
      <c r="Y37" s="56"/>
      <c r="Z37" s="56"/>
      <c r="AA37" s="56"/>
      <c r="AB37" s="56"/>
      <c r="AC37" s="56"/>
      <c r="AD37" s="56"/>
      <c r="AE37" s="56"/>
      <c r="AF37" s="56"/>
      <c r="AG37" s="56"/>
      <c r="AH37" s="56"/>
      <c r="AI37" s="56"/>
      <c r="AJ37" s="56"/>
      <c r="AK37" s="56"/>
      <c r="AL37" s="56"/>
      <c r="AM37" s="57"/>
      <c r="AN37" s="57"/>
    </row>
    <row r="38" spans="1:40" ht="42.75">
      <c r="A38" s="4" t="s">
        <v>1184</v>
      </c>
      <c r="B38" s="1" t="s">
        <v>295</v>
      </c>
      <c r="C38" s="159" t="s">
        <v>1343</v>
      </c>
      <c r="D38" s="1" t="s">
        <v>1353</v>
      </c>
      <c r="E38" s="159" t="s">
        <v>1354</v>
      </c>
      <c r="F38" s="154" t="s">
        <v>932</v>
      </c>
      <c r="G38" s="176">
        <v>770000</v>
      </c>
      <c r="H38" s="160" t="s">
        <v>1355</v>
      </c>
      <c r="I38" s="12"/>
      <c r="J38" s="12"/>
      <c r="K38" s="12"/>
      <c r="L38" s="12"/>
      <c r="M38" s="12"/>
      <c r="N38" s="159" t="s">
        <v>987</v>
      </c>
      <c r="O38" s="159"/>
      <c r="P38" s="159" t="s">
        <v>1018</v>
      </c>
      <c r="Q38" s="1"/>
      <c r="R38" s="1"/>
      <c r="S38" s="1"/>
      <c r="T38" s="1"/>
      <c r="U38" s="1"/>
      <c r="V38" s="2"/>
      <c r="W38" s="59"/>
      <c r="X38" s="56"/>
      <c r="Y38" s="56"/>
      <c r="Z38" s="56"/>
      <c r="AA38" s="56"/>
      <c r="AB38" s="56"/>
      <c r="AC38" s="56"/>
      <c r="AD38" s="56"/>
      <c r="AE38" s="56"/>
      <c r="AF38" s="56"/>
      <c r="AG38" s="56"/>
      <c r="AH38" s="56"/>
      <c r="AI38" s="56"/>
      <c r="AJ38" s="56"/>
      <c r="AK38" s="56"/>
      <c r="AL38" s="56"/>
      <c r="AM38" s="57"/>
      <c r="AN38" s="57"/>
    </row>
    <row r="39" spans="1:40" ht="60" customHeight="1">
      <c r="A39" s="4" t="s">
        <v>1185</v>
      </c>
      <c r="B39" s="1" t="s">
        <v>295</v>
      </c>
      <c r="C39" s="159" t="s">
        <v>1343</v>
      </c>
      <c r="D39" s="1" t="s">
        <v>1356</v>
      </c>
      <c r="E39" s="159" t="s">
        <v>1354</v>
      </c>
      <c r="F39" s="154" t="s">
        <v>1357</v>
      </c>
      <c r="G39" s="176">
        <v>972000</v>
      </c>
      <c r="H39" s="160" t="s">
        <v>1358</v>
      </c>
      <c r="I39" s="12"/>
      <c r="J39" s="12"/>
      <c r="K39" s="12"/>
      <c r="L39" s="12"/>
      <c r="M39" s="12"/>
      <c r="N39" s="159" t="s">
        <v>445</v>
      </c>
      <c r="O39" s="159"/>
      <c r="P39" s="159" t="s">
        <v>981</v>
      </c>
      <c r="Q39" s="1"/>
      <c r="R39" s="1"/>
      <c r="S39" s="1"/>
      <c r="T39" s="1"/>
      <c r="U39" s="1"/>
      <c r="V39" s="2"/>
      <c r="W39" s="59"/>
      <c r="X39" s="56"/>
      <c r="Y39" s="56"/>
      <c r="Z39" s="56"/>
      <c r="AA39" s="56"/>
      <c r="AB39" s="56"/>
      <c r="AC39" s="56"/>
      <c r="AD39" s="56"/>
      <c r="AE39" s="56"/>
      <c r="AF39" s="56"/>
      <c r="AG39" s="56"/>
      <c r="AH39" s="56"/>
      <c r="AI39" s="56"/>
      <c r="AJ39" s="56"/>
      <c r="AK39" s="56"/>
      <c r="AL39" s="56"/>
      <c r="AM39" s="57"/>
      <c r="AN39" s="57"/>
    </row>
    <row r="40" spans="1:40" ht="42.75">
      <c r="A40" s="4" t="s">
        <v>1186</v>
      </c>
      <c r="B40" s="1" t="s">
        <v>295</v>
      </c>
      <c r="C40" s="159" t="s">
        <v>1359</v>
      </c>
      <c r="D40" s="1" t="s">
        <v>1360</v>
      </c>
      <c r="E40" s="159" t="s">
        <v>1361</v>
      </c>
      <c r="F40" s="154" t="s">
        <v>1362</v>
      </c>
      <c r="G40" s="176">
        <v>4238000</v>
      </c>
      <c r="H40" s="111" t="s">
        <v>1363</v>
      </c>
      <c r="I40" s="12"/>
      <c r="J40" s="12"/>
      <c r="K40" s="12"/>
      <c r="L40" s="12"/>
      <c r="M40" s="12"/>
      <c r="N40" s="299" t="s">
        <v>4015</v>
      </c>
      <c r="O40" s="299"/>
      <c r="P40" s="299" t="s">
        <v>985</v>
      </c>
      <c r="Q40" s="1"/>
      <c r="R40" s="1"/>
      <c r="S40" s="1"/>
      <c r="T40" s="1"/>
      <c r="U40" s="1"/>
      <c r="V40" s="2"/>
      <c r="W40" s="59"/>
      <c r="X40" s="56"/>
      <c r="Y40" s="56"/>
      <c r="Z40" s="56"/>
      <c r="AA40" s="56"/>
      <c r="AB40" s="56"/>
      <c r="AC40" s="56"/>
      <c r="AD40" s="56"/>
      <c r="AE40" s="56"/>
      <c r="AF40" s="56"/>
      <c r="AG40" s="56"/>
      <c r="AH40" s="56"/>
      <c r="AI40" s="56"/>
      <c r="AJ40" s="56"/>
      <c r="AK40" s="56"/>
      <c r="AL40" s="56"/>
      <c r="AM40" s="57"/>
      <c r="AN40" s="57"/>
    </row>
    <row r="41" spans="1:40" ht="85.5">
      <c r="A41" s="4" t="s">
        <v>1187</v>
      </c>
      <c r="B41" s="1" t="s">
        <v>295</v>
      </c>
      <c r="C41" s="159" t="s">
        <v>1364</v>
      </c>
      <c r="D41" s="1" t="s">
        <v>1365</v>
      </c>
      <c r="E41" s="159" t="s">
        <v>1366</v>
      </c>
      <c r="F41" s="154" t="s">
        <v>1367</v>
      </c>
      <c r="G41" s="176">
        <v>3944000</v>
      </c>
      <c r="H41" s="111" t="s">
        <v>1368</v>
      </c>
      <c r="I41" s="12"/>
      <c r="J41" s="12"/>
      <c r="K41" s="12"/>
      <c r="L41" s="12"/>
      <c r="M41" s="12"/>
      <c r="N41" s="159" t="s">
        <v>1295</v>
      </c>
      <c r="O41" s="159"/>
      <c r="P41" s="159" t="s">
        <v>551</v>
      </c>
      <c r="Q41" s="1"/>
      <c r="R41" s="1"/>
      <c r="S41" s="1"/>
      <c r="T41" s="1"/>
      <c r="U41" s="1"/>
      <c r="V41" s="8"/>
      <c r="W41" s="59"/>
      <c r="X41" s="56"/>
      <c r="Y41" s="56"/>
      <c r="Z41" s="56"/>
      <c r="AA41" s="56"/>
      <c r="AB41" s="56"/>
      <c r="AC41" s="56"/>
      <c r="AD41" s="56"/>
      <c r="AE41" s="56"/>
      <c r="AF41" s="56"/>
      <c r="AG41" s="56"/>
      <c r="AH41" s="56"/>
      <c r="AI41" s="56"/>
      <c r="AJ41" s="56"/>
      <c r="AK41" s="56"/>
      <c r="AL41" s="56"/>
      <c r="AM41" s="57"/>
      <c r="AN41" s="57"/>
    </row>
    <row r="42" spans="1:40" ht="42.75">
      <c r="A42" s="4" t="s">
        <v>1188</v>
      </c>
      <c r="B42" s="1" t="s">
        <v>295</v>
      </c>
      <c r="C42" s="159" t="s">
        <v>1366</v>
      </c>
      <c r="D42" s="1" t="s">
        <v>1369</v>
      </c>
      <c r="E42" s="159" t="s">
        <v>1370</v>
      </c>
      <c r="F42" s="154" t="s">
        <v>1371</v>
      </c>
      <c r="G42" s="176">
        <v>4640000</v>
      </c>
      <c r="H42" s="111" t="s">
        <v>1372</v>
      </c>
      <c r="I42" s="12"/>
      <c r="J42" s="12"/>
      <c r="K42" s="12"/>
      <c r="L42" s="12"/>
      <c r="M42" s="12"/>
      <c r="N42" s="159" t="s">
        <v>1067</v>
      </c>
      <c r="O42" s="159"/>
      <c r="P42" s="159" t="s">
        <v>1329</v>
      </c>
      <c r="Q42" s="1"/>
      <c r="R42" s="1"/>
      <c r="S42" s="1"/>
      <c r="T42" s="1"/>
      <c r="U42" s="1"/>
      <c r="V42" s="2"/>
      <c r="W42" s="59"/>
      <c r="X42" s="56"/>
      <c r="Y42" s="56"/>
      <c r="Z42" s="56"/>
      <c r="AA42" s="56"/>
      <c r="AB42" s="56"/>
      <c r="AC42" s="56"/>
      <c r="AD42" s="56"/>
      <c r="AE42" s="56"/>
      <c r="AF42" s="56"/>
      <c r="AG42" s="56"/>
      <c r="AH42" s="56"/>
      <c r="AI42" s="56"/>
      <c r="AJ42" s="56"/>
      <c r="AK42" s="56"/>
      <c r="AL42" s="56"/>
      <c r="AM42" s="57"/>
      <c r="AN42" s="57"/>
    </row>
    <row r="43" spans="1:40" ht="29.25">
      <c r="A43" s="4" t="s">
        <v>1189</v>
      </c>
      <c r="B43" s="1" t="s">
        <v>295</v>
      </c>
      <c r="C43" s="159" t="s">
        <v>1373</v>
      </c>
      <c r="D43" s="1" t="s">
        <v>1374</v>
      </c>
      <c r="E43" s="159" t="s">
        <v>1375</v>
      </c>
      <c r="F43" s="154" t="s">
        <v>1376</v>
      </c>
      <c r="G43" s="176">
        <v>1064022</v>
      </c>
      <c r="H43" s="160" t="s">
        <v>1284</v>
      </c>
      <c r="I43" s="12"/>
      <c r="J43" s="12"/>
      <c r="K43" s="12"/>
      <c r="L43" s="12"/>
      <c r="M43" s="12"/>
      <c r="N43" s="159" t="s">
        <v>984</v>
      </c>
      <c r="O43" s="159"/>
      <c r="P43" s="159" t="s">
        <v>985</v>
      </c>
      <c r="Q43" s="1"/>
      <c r="R43" s="1"/>
      <c r="S43" s="1"/>
      <c r="T43" s="1"/>
      <c r="U43" s="1"/>
      <c r="V43" s="37"/>
      <c r="W43" s="59"/>
      <c r="X43" s="56"/>
      <c r="Y43" s="56"/>
      <c r="Z43" s="56"/>
      <c r="AA43" s="56"/>
      <c r="AB43" s="56"/>
      <c r="AC43" s="56"/>
      <c r="AD43" s="56"/>
      <c r="AE43" s="56"/>
      <c r="AF43" s="56"/>
      <c r="AG43" s="56"/>
      <c r="AH43" s="56"/>
      <c r="AI43" s="56"/>
      <c r="AJ43" s="56"/>
      <c r="AK43" s="56"/>
      <c r="AL43" s="56"/>
      <c r="AM43" s="57"/>
      <c r="AN43" s="57"/>
    </row>
    <row r="44" spans="1:40" ht="78.95" customHeight="1">
      <c r="A44" s="4" t="s">
        <v>1190</v>
      </c>
      <c r="B44" s="1" t="s">
        <v>295</v>
      </c>
      <c r="C44" s="159" t="s">
        <v>1377</v>
      </c>
      <c r="D44" s="1" t="s">
        <v>1378</v>
      </c>
      <c r="E44" s="159" t="s">
        <v>1379</v>
      </c>
      <c r="F44" s="154" t="s">
        <v>1380</v>
      </c>
      <c r="G44" s="176">
        <v>3224800</v>
      </c>
      <c r="H44" s="160" t="s">
        <v>1381</v>
      </c>
      <c r="I44" s="12"/>
      <c r="J44" s="12"/>
      <c r="K44" s="12"/>
      <c r="L44" s="12"/>
      <c r="M44" s="12"/>
      <c r="N44" s="159" t="s">
        <v>1028</v>
      </c>
      <c r="O44" s="159"/>
      <c r="P44" s="159" t="s">
        <v>2</v>
      </c>
      <c r="Q44" s="1"/>
      <c r="R44" s="1"/>
      <c r="S44" s="1"/>
      <c r="T44" s="1"/>
      <c r="U44" s="1"/>
      <c r="V44" s="8"/>
      <c r="W44" s="59"/>
      <c r="X44" s="56"/>
      <c r="Y44" s="56"/>
      <c r="Z44" s="56"/>
      <c r="AA44" s="56"/>
      <c r="AB44" s="56"/>
      <c r="AC44" s="56"/>
      <c r="AD44" s="56"/>
      <c r="AE44" s="56"/>
      <c r="AF44" s="56"/>
      <c r="AG44" s="56"/>
      <c r="AH44" s="56"/>
      <c r="AI44" s="56"/>
      <c r="AJ44" s="56"/>
      <c r="AK44" s="56"/>
      <c r="AL44" s="56"/>
      <c r="AM44" s="57"/>
      <c r="AN44" s="57"/>
    </row>
    <row r="45" spans="1:40" ht="57">
      <c r="A45" s="4" t="s">
        <v>1191</v>
      </c>
      <c r="B45" s="1" t="s">
        <v>295</v>
      </c>
      <c r="C45" s="159" t="s">
        <v>1377</v>
      </c>
      <c r="D45" s="1" t="s">
        <v>1382</v>
      </c>
      <c r="E45" s="159" t="s">
        <v>1383</v>
      </c>
      <c r="F45" s="154" t="s">
        <v>1384</v>
      </c>
      <c r="G45" s="176">
        <v>600000</v>
      </c>
      <c r="H45" s="160" t="s">
        <v>1385</v>
      </c>
      <c r="I45" s="12"/>
      <c r="J45" s="12"/>
      <c r="K45" s="12"/>
      <c r="L45" s="12"/>
      <c r="M45" s="12"/>
      <c r="N45" s="159" t="s">
        <v>971</v>
      </c>
      <c r="O45" s="159"/>
      <c r="P45" s="159" t="s">
        <v>1022</v>
      </c>
      <c r="Q45" s="1"/>
      <c r="R45" s="1"/>
      <c r="S45" s="1"/>
      <c r="T45" s="1"/>
      <c r="U45" s="1"/>
      <c r="V45" s="8"/>
      <c r="W45" s="59"/>
      <c r="X45" s="56"/>
      <c r="Y45" s="56"/>
      <c r="Z45" s="56"/>
      <c r="AA45" s="56"/>
      <c r="AB45" s="56"/>
      <c r="AC45" s="56"/>
      <c r="AD45" s="56"/>
      <c r="AE45" s="56"/>
      <c r="AF45" s="56"/>
      <c r="AG45" s="56"/>
      <c r="AH45" s="56"/>
      <c r="AI45" s="56"/>
      <c r="AJ45" s="56"/>
      <c r="AK45" s="56"/>
      <c r="AL45" s="56"/>
      <c r="AM45" s="57"/>
      <c r="AN45" s="57"/>
    </row>
    <row r="46" spans="1:40" ht="69" customHeight="1">
      <c r="A46" s="139" t="s">
        <v>1192</v>
      </c>
      <c r="B46" s="140" t="s">
        <v>295</v>
      </c>
      <c r="C46" s="141" t="s">
        <v>1375</v>
      </c>
      <c r="D46" s="140"/>
      <c r="E46" s="141"/>
      <c r="F46" s="190" t="s">
        <v>1386</v>
      </c>
      <c r="G46" s="191">
        <v>0</v>
      </c>
      <c r="H46" s="192" t="s">
        <v>1060</v>
      </c>
      <c r="I46" s="118"/>
      <c r="J46" s="118"/>
      <c r="K46" s="118"/>
      <c r="L46" s="118"/>
      <c r="M46" s="118"/>
      <c r="N46" s="141"/>
      <c r="O46" s="141"/>
      <c r="P46" s="141"/>
      <c r="Q46" s="1"/>
      <c r="R46" s="1"/>
      <c r="S46" s="1"/>
      <c r="T46" s="1"/>
      <c r="U46" s="1"/>
      <c r="V46" s="8"/>
      <c r="W46" s="59"/>
      <c r="X46" s="56"/>
      <c r="Y46" s="56"/>
      <c r="Z46" s="56"/>
      <c r="AA46" s="56"/>
      <c r="AB46" s="56"/>
      <c r="AC46" s="56"/>
      <c r="AD46" s="56"/>
      <c r="AE46" s="56"/>
      <c r="AF46" s="56"/>
      <c r="AG46" s="56"/>
      <c r="AH46" s="56"/>
      <c r="AI46" s="56"/>
      <c r="AJ46" s="56"/>
      <c r="AK46" s="56"/>
      <c r="AL46" s="56"/>
      <c r="AM46" s="57"/>
      <c r="AN46" s="57"/>
    </row>
    <row r="47" spans="1:40" ht="69.95" customHeight="1">
      <c r="A47" s="4" t="s">
        <v>1193</v>
      </c>
      <c r="B47" s="1" t="s">
        <v>295</v>
      </c>
      <c r="C47" s="159" t="s">
        <v>1387</v>
      </c>
      <c r="D47" s="1" t="s">
        <v>1388</v>
      </c>
      <c r="E47" s="159" t="s">
        <v>1389</v>
      </c>
      <c r="F47" s="154" t="s">
        <v>1390</v>
      </c>
      <c r="G47" s="176">
        <v>530000</v>
      </c>
      <c r="H47" s="160" t="s">
        <v>1391</v>
      </c>
      <c r="I47" s="12"/>
      <c r="J47" s="12"/>
      <c r="K47" s="12"/>
      <c r="L47" s="12"/>
      <c r="M47" s="12"/>
      <c r="N47" s="159" t="s">
        <v>1322</v>
      </c>
      <c r="O47" s="159"/>
      <c r="P47" s="159" t="s">
        <v>1052</v>
      </c>
      <c r="Q47" s="1"/>
      <c r="R47" s="1"/>
      <c r="S47" s="1"/>
      <c r="T47" s="1"/>
      <c r="U47" s="1"/>
      <c r="V47" s="8"/>
      <c r="W47" s="59"/>
      <c r="X47" s="56"/>
      <c r="Y47" s="56"/>
      <c r="Z47" s="56"/>
      <c r="AA47" s="56"/>
      <c r="AB47" s="56"/>
      <c r="AC47" s="56"/>
      <c r="AD47" s="56"/>
      <c r="AE47" s="56"/>
      <c r="AF47" s="56"/>
      <c r="AG47" s="56"/>
      <c r="AH47" s="56"/>
      <c r="AI47" s="56"/>
      <c r="AJ47" s="56"/>
      <c r="AK47" s="56"/>
      <c r="AL47" s="56"/>
      <c r="AM47" s="57"/>
      <c r="AN47" s="57"/>
    </row>
    <row r="48" spans="1:40" ht="60.6" customHeight="1">
      <c r="A48" s="4" t="s">
        <v>1194</v>
      </c>
      <c r="B48" s="1" t="s">
        <v>295</v>
      </c>
      <c r="C48" s="159" t="s">
        <v>1387</v>
      </c>
      <c r="D48" s="1" t="s">
        <v>1392</v>
      </c>
      <c r="E48" s="159" t="s">
        <v>1389</v>
      </c>
      <c r="F48" s="154" t="s">
        <v>937</v>
      </c>
      <c r="G48" s="176">
        <v>303000</v>
      </c>
      <c r="H48" s="160" t="s">
        <v>1393</v>
      </c>
      <c r="I48" s="12"/>
      <c r="J48" s="12"/>
      <c r="K48" s="12"/>
      <c r="L48" s="12"/>
      <c r="M48" s="12"/>
      <c r="N48" s="159" t="s">
        <v>1322</v>
      </c>
      <c r="O48" s="159"/>
      <c r="P48" s="159" t="s">
        <v>1052</v>
      </c>
      <c r="Q48" s="1"/>
      <c r="R48" s="1"/>
      <c r="S48" s="1"/>
      <c r="T48" s="1"/>
      <c r="U48" s="1"/>
      <c r="V48" s="8"/>
      <c r="W48" s="59"/>
      <c r="X48" s="56"/>
      <c r="Y48" s="56"/>
      <c r="Z48" s="56"/>
      <c r="AA48" s="56"/>
      <c r="AB48" s="56"/>
      <c r="AC48" s="56"/>
      <c r="AD48" s="56"/>
      <c r="AE48" s="56"/>
      <c r="AF48" s="56"/>
      <c r="AG48" s="56"/>
      <c r="AH48" s="56"/>
      <c r="AI48" s="56"/>
      <c r="AJ48" s="56"/>
      <c r="AK48" s="56"/>
      <c r="AL48" s="56"/>
      <c r="AM48" s="57"/>
      <c r="AN48" s="57"/>
    </row>
    <row r="49" spans="1:40" ht="75" customHeight="1">
      <c r="A49" s="4" t="s">
        <v>1195</v>
      </c>
      <c r="B49" s="1" t="s">
        <v>295</v>
      </c>
      <c r="C49" s="159" t="s">
        <v>1394</v>
      </c>
      <c r="D49" s="1" t="s">
        <v>1395</v>
      </c>
      <c r="E49" s="159" t="s">
        <v>1396</v>
      </c>
      <c r="F49" s="154" t="s">
        <v>1386</v>
      </c>
      <c r="G49" s="176">
        <v>15790100</v>
      </c>
      <c r="H49" s="160" t="s">
        <v>1397</v>
      </c>
      <c r="I49" s="12"/>
      <c r="J49" s="12"/>
      <c r="K49" s="12"/>
      <c r="L49" s="12"/>
      <c r="M49" s="12"/>
      <c r="N49" s="159" t="s">
        <v>987</v>
      </c>
      <c r="O49" s="159"/>
      <c r="P49" s="159" t="s">
        <v>1018</v>
      </c>
      <c r="Q49" s="1"/>
      <c r="R49" s="1"/>
      <c r="S49" s="1"/>
      <c r="T49" s="1"/>
      <c r="U49" s="1"/>
      <c r="V49" s="8"/>
      <c r="W49" s="59"/>
      <c r="X49" s="56"/>
      <c r="Y49" s="56"/>
      <c r="Z49" s="56"/>
      <c r="AA49" s="56"/>
      <c r="AB49" s="56"/>
      <c r="AC49" s="56"/>
      <c r="AD49" s="56"/>
      <c r="AE49" s="56"/>
      <c r="AF49" s="56"/>
      <c r="AG49" s="56"/>
      <c r="AH49" s="56"/>
      <c r="AI49" s="56"/>
      <c r="AJ49" s="56"/>
      <c r="AK49" s="56"/>
      <c r="AL49" s="56"/>
      <c r="AM49" s="57"/>
      <c r="AN49" s="57"/>
    </row>
    <row r="50" spans="1:40" ht="71.25">
      <c r="A50" s="4" t="s">
        <v>1196</v>
      </c>
      <c r="B50" s="1" t="s">
        <v>295</v>
      </c>
      <c r="C50" s="159" t="s">
        <v>1398</v>
      </c>
      <c r="D50" s="1" t="s">
        <v>1399</v>
      </c>
      <c r="E50" s="159" t="s">
        <v>1400</v>
      </c>
      <c r="F50" s="154" t="s">
        <v>1401</v>
      </c>
      <c r="G50" s="176">
        <v>415000</v>
      </c>
      <c r="H50" s="160" t="s">
        <v>1402</v>
      </c>
      <c r="I50" s="12"/>
      <c r="J50" s="12"/>
      <c r="K50" s="12"/>
      <c r="L50" s="12"/>
      <c r="M50" s="12"/>
      <c r="N50" s="159" t="s">
        <v>971</v>
      </c>
      <c r="O50" s="159"/>
      <c r="P50" s="159" t="s">
        <v>1403</v>
      </c>
      <c r="Q50" s="1"/>
      <c r="R50" s="1"/>
      <c r="S50" s="1"/>
      <c r="T50" s="1"/>
      <c r="U50" s="1"/>
      <c r="V50" s="8"/>
      <c r="W50" s="59"/>
      <c r="X50" s="56"/>
      <c r="Y50" s="56"/>
      <c r="Z50" s="56"/>
      <c r="AA50" s="56"/>
      <c r="AB50" s="56"/>
      <c r="AC50" s="56"/>
      <c r="AD50" s="56"/>
      <c r="AE50" s="56"/>
      <c r="AF50" s="56"/>
      <c r="AG50" s="56"/>
      <c r="AH50" s="56"/>
      <c r="AI50" s="56"/>
      <c r="AJ50" s="56"/>
      <c r="AK50" s="56"/>
      <c r="AL50" s="56"/>
      <c r="AM50" s="57"/>
      <c r="AN50" s="57"/>
    </row>
    <row r="51" spans="1:40" ht="64.5" customHeight="1">
      <c r="A51" s="4" t="s">
        <v>1197</v>
      </c>
      <c r="B51" s="1" t="s">
        <v>295</v>
      </c>
      <c r="C51" s="159" t="s">
        <v>1398</v>
      </c>
      <c r="D51" s="1" t="s">
        <v>1404</v>
      </c>
      <c r="E51" s="159" t="s">
        <v>1400</v>
      </c>
      <c r="F51" s="154" t="s">
        <v>1405</v>
      </c>
      <c r="G51" s="176">
        <v>4553000</v>
      </c>
      <c r="H51" s="160" t="s">
        <v>1406</v>
      </c>
      <c r="I51" s="12"/>
      <c r="J51" s="12"/>
      <c r="K51" s="12"/>
      <c r="L51" s="12"/>
      <c r="M51" s="12"/>
      <c r="N51" s="299" t="s">
        <v>4016</v>
      </c>
      <c r="O51" s="299"/>
      <c r="P51" s="299" t="s">
        <v>4017</v>
      </c>
      <c r="Q51" s="15"/>
      <c r="R51" s="15"/>
      <c r="S51" s="15"/>
      <c r="T51" s="15"/>
      <c r="U51" s="15"/>
      <c r="V51" s="42"/>
      <c r="W51" s="62"/>
      <c r="X51" s="56"/>
      <c r="Y51" s="56"/>
      <c r="Z51" s="56"/>
      <c r="AA51" s="56"/>
      <c r="AB51" s="56"/>
      <c r="AC51" s="56"/>
      <c r="AD51" s="56"/>
      <c r="AE51" s="56"/>
      <c r="AF51" s="56"/>
      <c r="AG51" s="56"/>
      <c r="AH51" s="56"/>
      <c r="AI51" s="56"/>
      <c r="AJ51" s="56"/>
      <c r="AK51" s="56"/>
      <c r="AL51" s="56"/>
      <c r="AM51" s="57"/>
      <c r="AN51" s="57"/>
    </row>
    <row r="52" spans="1:40" ht="60.6" customHeight="1">
      <c r="A52" s="4" t="s">
        <v>1198</v>
      </c>
      <c r="B52" s="1" t="s">
        <v>295</v>
      </c>
      <c r="C52" s="159" t="s">
        <v>1398</v>
      </c>
      <c r="D52" s="1" t="s">
        <v>1407</v>
      </c>
      <c r="E52" s="159" t="s">
        <v>1400</v>
      </c>
      <c r="F52" s="154" t="s">
        <v>1408</v>
      </c>
      <c r="G52" s="176">
        <v>684180</v>
      </c>
      <c r="H52" s="160" t="s">
        <v>1284</v>
      </c>
      <c r="I52" s="12"/>
      <c r="J52" s="12"/>
      <c r="K52" s="12"/>
      <c r="L52" s="12"/>
      <c r="M52" s="12"/>
      <c r="N52" s="159" t="s">
        <v>984</v>
      </c>
      <c r="O52" s="159"/>
      <c r="P52" s="159" t="s">
        <v>985</v>
      </c>
      <c r="Q52" s="1"/>
      <c r="R52" s="1"/>
      <c r="S52" s="1"/>
      <c r="T52" s="1"/>
      <c r="U52" s="1"/>
      <c r="V52" s="37"/>
      <c r="W52" s="59"/>
      <c r="X52" s="56"/>
      <c r="Y52" s="56"/>
      <c r="Z52" s="56"/>
      <c r="AA52" s="56"/>
      <c r="AB52" s="56"/>
      <c r="AC52" s="56"/>
      <c r="AD52" s="56"/>
      <c r="AE52" s="56"/>
      <c r="AF52" s="56"/>
      <c r="AG52" s="56"/>
      <c r="AH52" s="56"/>
      <c r="AI52" s="56"/>
      <c r="AJ52" s="56"/>
      <c r="AK52" s="56"/>
      <c r="AL52" s="56"/>
      <c r="AM52" s="57"/>
      <c r="AN52" s="57"/>
    </row>
    <row r="53" spans="1:40" ht="72.6" customHeight="1">
      <c r="A53" s="4" t="s">
        <v>1199</v>
      </c>
      <c r="B53" s="1" t="s">
        <v>295</v>
      </c>
      <c r="C53" s="159" t="s">
        <v>1398</v>
      </c>
      <c r="D53" s="1" t="s">
        <v>1409</v>
      </c>
      <c r="E53" s="159" t="s">
        <v>1400</v>
      </c>
      <c r="F53" s="154" t="s">
        <v>1410</v>
      </c>
      <c r="G53" s="176">
        <v>177600</v>
      </c>
      <c r="H53" s="160" t="s">
        <v>1411</v>
      </c>
      <c r="I53" s="12"/>
      <c r="J53" s="12"/>
      <c r="K53" s="12"/>
      <c r="L53" s="12"/>
      <c r="M53" s="12"/>
      <c r="N53" s="159" t="s">
        <v>984</v>
      </c>
      <c r="O53" s="159"/>
      <c r="P53" s="159" t="s">
        <v>985</v>
      </c>
      <c r="Q53" s="1"/>
      <c r="R53" s="1"/>
      <c r="S53" s="1"/>
      <c r="T53" s="1"/>
      <c r="U53" s="1"/>
      <c r="V53" s="8"/>
      <c r="W53" s="59"/>
      <c r="X53" s="56"/>
      <c r="Y53" s="56"/>
      <c r="Z53" s="56"/>
      <c r="AA53" s="56"/>
      <c r="AB53" s="56"/>
      <c r="AC53" s="56"/>
      <c r="AD53" s="56"/>
      <c r="AE53" s="56"/>
      <c r="AF53" s="56"/>
      <c r="AG53" s="56"/>
      <c r="AH53" s="56"/>
      <c r="AI53" s="56"/>
      <c r="AJ53" s="56"/>
      <c r="AK53" s="56"/>
      <c r="AL53" s="56"/>
      <c r="AM53" s="57"/>
      <c r="AN53" s="57"/>
    </row>
    <row r="54" spans="1:40" ht="60.6" customHeight="1">
      <c r="A54" s="4" t="s">
        <v>1200</v>
      </c>
      <c r="B54" s="1" t="s">
        <v>295</v>
      </c>
      <c r="C54" s="159" t="s">
        <v>1412</v>
      </c>
      <c r="D54" s="1" t="s">
        <v>1413</v>
      </c>
      <c r="E54" s="159" t="s">
        <v>1414</v>
      </c>
      <c r="F54" s="154" t="s">
        <v>1415</v>
      </c>
      <c r="G54" s="176">
        <v>5274832</v>
      </c>
      <c r="H54" s="160" t="s">
        <v>1305</v>
      </c>
      <c r="I54" s="12"/>
      <c r="J54" s="12"/>
      <c r="K54" s="12"/>
      <c r="L54" s="12"/>
      <c r="M54" s="12"/>
      <c r="N54" s="159" t="s">
        <v>445</v>
      </c>
      <c r="O54" s="159"/>
      <c r="P54" s="159" t="s">
        <v>1416</v>
      </c>
      <c r="Q54" s="1"/>
      <c r="R54" s="1"/>
      <c r="S54" s="1"/>
      <c r="T54" s="1"/>
      <c r="U54" s="1"/>
      <c r="V54" s="8"/>
      <c r="W54" s="59"/>
      <c r="X54" s="56"/>
      <c r="Y54" s="56"/>
      <c r="Z54" s="56"/>
      <c r="AA54" s="56"/>
      <c r="AB54" s="56"/>
      <c r="AC54" s="56"/>
      <c r="AD54" s="56"/>
      <c r="AE54" s="56"/>
      <c r="AF54" s="56"/>
      <c r="AG54" s="56"/>
      <c r="AH54" s="56"/>
      <c r="AI54" s="56"/>
      <c r="AJ54" s="56"/>
      <c r="AK54" s="56"/>
      <c r="AL54" s="56"/>
      <c r="AM54" s="57"/>
      <c r="AN54" s="57"/>
    </row>
    <row r="55" spans="1:40" ht="42.75">
      <c r="A55" s="139" t="s">
        <v>1201</v>
      </c>
      <c r="B55" s="140" t="s">
        <v>295</v>
      </c>
      <c r="C55" s="141" t="s">
        <v>1417</v>
      </c>
      <c r="D55" s="140"/>
      <c r="E55" s="141"/>
      <c r="F55" s="190" t="s">
        <v>938</v>
      </c>
      <c r="G55" s="191">
        <v>0</v>
      </c>
      <c r="H55" s="192" t="s">
        <v>1060</v>
      </c>
      <c r="I55" s="118"/>
      <c r="J55" s="118"/>
      <c r="K55" s="118"/>
      <c r="L55" s="118"/>
      <c r="M55" s="118"/>
      <c r="N55" s="141"/>
      <c r="O55" s="141"/>
      <c r="P55" s="141"/>
      <c r="Q55" s="29"/>
      <c r="R55" s="1"/>
      <c r="S55" s="29"/>
      <c r="T55" s="29"/>
      <c r="U55" s="29"/>
      <c r="V55" s="8"/>
      <c r="W55" s="64"/>
      <c r="X55" s="56"/>
      <c r="Y55" s="56"/>
      <c r="Z55" s="56"/>
      <c r="AA55" s="56"/>
      <c r="AB55" s="56"/>
      <c r="AC55" s="56"/>
      <c r="AD55" s="56"/>
      <c r="AE55" s="56"/>
      <c r="AF55" s="56"/>
      <c r="AG55" s="56"/>
      <c r="AH55" s="56"/>
      <c r="AI55" s="56"/>
      <c r="AJ55" s="56"/>
      <c r="AK55" s="56"/>
      <c r="AL55" s="56"/>
      <c r="AM55" s="57"/>
      <c r="AN55" s="57"/>
    </row>
    <row r="56" spans="1:40" ht="42.75">
      <c r="A56" s="4" t="s">
        <v>1202</v>
      </c>
      <c r="B56" s="1" t="s">
        <v>295</v>
      </c>
      <c r="C56" s="159" t="s">
        <v>1418</v>
      </c>
      <c r="D56" s="1" t="s">
        <v>1419</v>
      </c>
      <c r="E56" s="159" t="s">
        <v>1420</v>
      </c>
      <c r="F56" s="154" t="s">
        <v>1421</v>
      </c>
      <c r="G56" s="176">
        <v>557000</v>
      </c>
      <c r="H56" s="160" t="s">
        <v>1298</v>
      </c>
      <c r="I56" s="12"/>
      <c r="J56" s="12"/>
      <c r="K56" s="12"/>
      <c r="L56" s="12"/>
      <c r="M56" s="12"/>
      <c r="N56" s="159" t="s">
        <v>445</v>
      </c>
      <c r="O56" s="159"/>
      <c r="P56" s="159" t="s">
        <v>981</v>
      </c>
      <c r="Q56" s="29"/>
      <c r="R56" s="1"/>
      <c r="S56" s="29"/>
      <c r="T56" s="29"/>
      <c r="U56" s="29"/>
      <c r="V56" s="8"/>
      <c r="W56" s="64"/>
      <c r="X56" s="56"/>
      <c r="Y56" s="56"/>
      <c r="Z56" s="56"/>
      <c r="AA56" s="56"/>
      <c r="AB56" s="56"/>
      <c r="AC56" s="56"/>
      <c r="AD56" s="56"/>
      <c r="AE56" s="56"/>
      <c r="AF56" s="56"/>
      <c r="AG56" s="56"/>
      <c r="AH56" s="56"/>
      <c r="AI56" s="56"/>
      <c r="AJ56" s="56"/>
      <c r="AK56" s="56"/>
      <c r="AL56" s="56"/>
      <c r="AM56" s="57"/>
      <c r="AN56" s="57"/>
    </row>
    <row r="57" spans="1:40" ht="57">
      <c r="A57" s="4" t="s">
        <v>1203</v>
      </c>
      <c r="B57" s="1" t="s">
        <v>295</v>
      </c>
      <c r="C57" s="159" t="s">
        <v>1422</v>
      </c>
      <c r="D57" s="1" t="s">
        <v>1423</v>
      </c>
      <c r="E57" s="159" t="s">
        <v>1424</v>
      </c>
      <c r="F57" s="154" t="s">
        <v>1425</v>
      </c>
      <c r="G57" s="176">
        <v>1300000</v>
      </c>
      <c r="H57" s="160" t="s">
        <v>1426</v>
      </c>
      <c r="I57" s="12"/>
      <c r="J57" s="12"/>
      <c r="K57" s="12"/>
      <c r="L57" s="12"/>
      <c r="M57" s="12"/>
      <c r="N57" s="159" t="s">
        <v>1322</v>
      </c>
      <c r="O57" s="159"/>
      <c r="P57" s="159" t="s">
        <v>1427</v>
      </c>
      <c r="Q57" s="29"/>
      <c r="R57" s="1"/>
      <c r="S57" s="29"/>
      <c r="T57" s="29"/>
      <c r="U57" s="29"/>
      <c r="V57" s="8"/>
      <c r="W57" s="64"/>
      <c r="X57" s="56"/>
      <c r="Y57" s="56"/>
      <c r="Z57" s="56"/>
      <c r="AA57" s="56"/>
      <c r="AB57" s="56"/>
      <c r="AC57" s="56"/>
      <c r="AD57" s="56"/>
      <c r="AE57" s="56"/>
      <c r="AF57" s="56"/>
      <c r="AG57" s="56"/>
      <c r="AH57" s="56"/>
      <c r="AI57" s="56"/>
      <c r="AJ57" s="56"/>
      <c r="AK57" s="56"/>
      <c r="AL57" s="56"/>
      <c r="AM57" s="57"/>
      <c r="AN57" s="57"/>
    </row>
    <row r="58" spans="1:40" ht="42.75">
      <c r="A58" s="4" t="s">
        <v>1204</v>
      </c>
      <c r="B58" s="1" t="s">
        <v>295</v>
      </c>
      <c r="C58" s="159" t="s">
        <v>1428</v>
      </c>
      <c r="D58" s="1" t="s">
        <v>1429</v>
      </c>
      <c r="E58" s="159" t="s">
        <v>1430</v>
      </c>
      <c r="F58" s="154" t="s">
        <v>1431</v>
      </c>
      <c r="G58" s="176">
        <v>3108800</v>
      </c>
      <c r="H58" s="160" t="s">
        <v>1432</v>
      </c>
      <c r="I58" s="12"/>
      <c r="J58" s="12"/>
      <c r="K58" s="12"/>
      <c r="L58" s="12"/>
      <c r="M58" s="12"/>
      <c r="N58" s="159" t="s">
        <v>436</v>
      </c>
      <c r="O58" s="159"/>
      <c r="P58" s="159" t="s">
        <v>1077</v>
      </c>
      <c r="Q58" s="29"/>
      <c r="R58" s="1"/>
      <c r="S58" s="29"/>
      <c r="T58" s="29"/>
      <c r="U58" s="29"/>
      <c r="V58" s="8"/>
      <c r="W58" s="64"/>
      <c r="X58" s="56"/>
      <c r="Y58" s="56"/>
      <c r="Z58" s="56"/>
      <c r="AA58" s="56"/>
      <c r="AB58" s="56"/>
      <c r="AC58" s="56"/>
      <c r="AD58" s="56"/>
      <c r="AE58" s="56"/>
      <c r="AF58" s="56"/>
      <c r="AG58" s="56"/>
      <c r="AH58" s="56"/>
      <c r="AI58" s="56"/>
      <c r="AJ58" s="56"/>
      <c r="AK58" s="56"/>
      <c r="AL58" s="56"/>
      <c r="AM58" s="57"/>
      <c r="AN58" s="57"/>
    </row>
    <row r="59" spans="1:40" ht="42.75">
      <c r="A59" s="4" t="s">
        <v>1205</v>
      </c>
      <c r="B59" s="1" t="s">
        <v>295</v>
      </c>
      <c r="C59" s="159" t="s">
        <v>1428</v>
      </c>
      <c r="D59" s="1" t="s">
        <v>1433</v>
      </c>
      <c r="E59" s="159" t="s">
        <v>1430</v>
      </c>
      <c r="F59" s="154" t="s">
        <v>1434</v>
      </c>
      <c r="G59" s="176">
        <v>14037250</v>
      </c>
      <c r="H59" s="160" t="s">
        <v>1435</v>
      </c>
      <c r="I59" s="12"/>
      <c r="J59" s="12"/>
      <c r="K59" s="12"/>
      <c r="L59" s="12"/>
      <c r="M59" s="12"/>
      <c r="N59" s="159" t="s">
        <v>1436</v>
      </c>
      <c r="O59" s="159"/>
      <c r="P59" s="159" t="s">
        <v>1077</v>
      </c>
      <c r="Q59" s="29"/>
      <c r="R59" s="1"/>
      <c r="S59" s="29"/>
      <c r="T59" s="29"/>
      <c r="U59" s="29"/>
      <c r="V59" s="8"/>
      <c r="W59" s="64"/>
      <c r="X59" s="56"/>
      <c r="Y59" s="56"/>
      <c r="Z59" s="56"/>
      <c r="AA59" s="56"/>
      <c r="AB59" s="56"/>
      <c r="AC59" s="56"/>
      <c r="AD59" s="56"/>
      <c r="AE59" s="56"/>
      <c r="AF59" s="56"/>
      <c r="AG59" s="56"/>
      <c r="AH59" s="56"/>
      <c r="AI59" s="56"/>
      <c r="AJ59" s="56"/>
      <c r="AK59" s="56"/>
      <c r="AL59" s="56"/>
      <c r="AM59" s="57"/>
      <c r="AN59" s="57"/>
    </row>
    <row r="60" spans="1:40" ht="71.25">
      <c r="A60" s="4" t="s">
        <v>1206</v>
      </c>
      <c r="B60" s="1" t="s">
        <v>295</v>
      </c>
      <c r="C60" s="159" t="s">
        <v>1437</v>
      </c>
      <c r="D60" s="1" t="s">
        <v>1438</v>
      </c>
      <c r="E60" s="159" t="s">
        <v>1439</v>
      </c>
      <c r="F60" s="154" t="s">
        <v>1440</v>
      </c>
      <c r="G60" s="176">
        <v>4529869</v>
      </c>
      <c r="H60" s="160" t="s">
        <v>1441</v>
      </c>
      <c r="I60" s="12"/>
      <c r="J60" s="12"/>
      <c r="K60" s="12"/>
      <c r="L60" s="12"/>
      <c r="M60" s="12"/>
      <c r="N60" s="159" t="s">
        <v>1028</v>
      </c>
      <c r="O60" s="159"/>
      <c r="P60" s="159" t="s">
        <v>2</v>
      </c>
      <c r="Q60" s="29"/>
      <c r="R60" s="1"/>
      <c r="S60" s="29"/>
      <c r="T60" s="29"/>
      <c r="U60" s="29"/>
      <c r="V60" s="8"/>
      <c r="W60" s="64"/>
      <c r="X60" s="56"/>
      <c r="Y60" s="56"/>
      <c r="Z60" s="56"/>
      <c r="AA60" s="56"/>
      <c r="AB60" s="56"/>
      <c r="AC60" s="56"/>
      <c r="AD60" s="56"/>
      <c r="AE60" s="56"/>
      <c r="AF60" s="56"/>
      <c r="AG60" s="56"/>
      <c r="AH60" s="56"/>
      <c r="AI60" s="56"/>
      <c r="AJ60" s="56"/>
      <c r="AK60" s="56"/>
      <c r="AL60" s="56"/>
      <c r="AM60" s="57"/>
      <c r="AN60" s="57"/>
    </row>
    <row r="61" spans="1:40" ht="70.5" customHeight="1">
      <c r="A61" s="140" t="s">
        <v>1207</v>
      </c>
      <c r="B61" s="140" t="s">
        <v>295</v>
      </c>
      <c r="C61" s="141" t="s">
        <v>1442</v>
      </c>
      <c r="D61" s="140"/>
      <c r="E61" s="141"/>
      <c r="F61" s="190" t="s">
        <v>861</v>
      </c>
      <c r="G61" s="191">
        <v>0</v>
      </c>
      <c r="H61" s="192" t="s">
        <v>1020</v>
      </c>
      <c r="I61" s="118"/>
      <c r="J61" s="118"/>
      <c r="K61" s="118"/>
      <c r="L61" s="118"/>
      <c r="M61" s="118"/>
      <c r="N61" s="141"/>
      <c r="O61" s="141"/>
      <c r="P61" s="141"/>
      <c r="Q61" s="29"/>
      <c r="R61" s="1"/>
      <c r="S61" s="29"/>
      <c r="T61" s="29"/>
      <c r="U61" s="29"/>
      <c r="V61" s="8"/>
      <c r="W61" s="64"/>
      <c r="X61" s="56"/>
      <c r="Y61" s="56"/>
      <c r="Z61" s="56"/>
      <c r="AA61" s="56"/>
      <c r="AB61" s="56"/>
      <c r="AC61" s="56"/>
      <c r="AD61" s="56"/>
      <c r="AE61" s="56"/>
      <c r="AF61" s="56"/>
      <c r="AG61" s="56"/>
      <c r="AH61" s="56"/>
      <c r="AI61" s="56"/>
      <c r="AJ61" s="56"/>
      <c r="AK61" s="56"/>
      <c r="AL61" s="56"/>
      <c r="AM61" s="57"/>
      <c r="AN61" s="57"/>
    </row>
    <row r="62" spans="1:40" ht="57">
      <c r="A62" s="1" t="s">
        <v>1208</v>
      </c>
      <c r="B62" s="1" t="s">
        <v>295</v>
      </c>
      <c r="C62" s="159" t="s">
        <v>1443</v>
      </c>
      <c r="D62" s="1" t="s">
        <v>1444</v>
      </c>
      <c r="E62" s="159" t="s">
        <v>1445</v>
      </c>
      <c r="F62" s="154" t="s">
        <v>861</v>
      </c>
      <c r="G62" s="176">
        <v>457000</v>
      </c>
      <c r="H62" s="160" t="s">
        <v>1446</v>
      </c>
      <c r="I62" s="12"/>
      <c r="J62" s="12"/>
      <c r="K62" s="12"/>
      <c r="L62" s="12"/>
      <c r="M62" s="12"/>
      <c r="N62" s="159" t="s">
        <v>984</v>
      </c>
      <c r="O62" s="159"/>
      <c r="P62" s="159" t="s">
        <v>985</v>
      </c>
      <c r="Q62" s="29"/>
      <c r="R62" s="1"/>
      <c r="S62" s="29"/>
      <c r="T62" s="29"/>
      <c r="U62" s="29"/>
      <c r="V62" s="8"/>
      <c r="W62" s="64"/>
      <c r="X62" s="56"/>
      <c r="Y62" s="56"/>
      <c r="Z62" s="56"/>
      <c r="AA62" s="56"/>
      <c r="AB62" s="56"/>
      <c r="AC62" s="56"/>
      <c r="AD62" s="56"/>
      <c r="AE62" s="56"/>
      <c r="AF62" s="56"/>
      <c r="AG62" s="56"/>
      <c r="AH62" s="56"/>
      <c r="AI62" s="56"/>
      <c r="AJ62" s="56"/>
      <c r="AK62" s="56"/>
      <c r="AL62" s="56"/>
      <c r="AM62" s="57"/>
      <c r="AN62" s="57"/>
    </row>
    <row r="63" spans="1:40" ht="29.25">
      <c r="A63" s="1" t="s">
        <v>1209</v>
      </c>
      <c r="B63" s="1" t="s">
        <v>295</v>
      </c>
      <c r="C63" s="159" t="s">
        <v>1443</v>
      </c>
      <c r="D63" s="1" t="s">
        <v>1447</v>
      </c>
      <c r="E63" s="159" t="s">
        <v>1445</v>
      </c>
      <c r="F63" s="154" t="s">
        <v>1448</v>
      </c>
      <c r="G63" s="176">
        <v>602000</v>
      </c>
      <c r="H63" s="160" t="s">
        <v>1449</v>
      </c>
      <c r="I63" s="12"/>
      <c r="J63" s="12"/>
      <c r="K63" s="12"/>
      <c r="L63" s="12"/>
      <c r="M63" s="12"/>
      <c r="N63" s="159" t="s">
        <v>984</v>
      </c>
      <c r="O63" s="159"/>
      <c r="P63" s="159" t="s">
        <v>985</v>
      </c>
      <c r="Q63" s="29"/>
      <c r="R63" s="29"/>
      <c r="S63" s="29"/>
      <c r="T63" s="29"/>
      <c r="U63" s="29"/>
      <c r="V63" s="44"/>
      <c r="W63" s="64"/>
      <c r="X63" s="56"/>
      <c r="Y63" s="56"/>
      <c r="Z63" s="56"/>
      <c r="AA63" s="56"/>
      <c r="AB63" s="56"/>
      <c r="AC63" s="56"/>
      <c r="AD63" s="56"/>
      <c r="AE63" s="56"/>
      <c r="AF63" s="56"/>
      <c r="AG63" s="56"/>
      <c r="AH63" s="56"/>
      <c r="AI63" s="56"/>
      <c r="AJ63" s="56"/>
      <c r="AK63" s="56"/>
      <c r="AL63" s="56"/>
      <c r="AM63" s="57"/>
      <c r="AN63" s="57"/>
    </row>
    <row r="64" spans="1:40" ht="42.75">
      <c r="A64" s="1" t="s">
        <v>1210</v>
      </c>
      <c r="B64" s="1" t="s">
        <v>295</v>
      </c>
      <c r="C64" s="159" t="s">
        <v>1445</v>
      </c>
      <c r="D64" s="1" t="s">
        <v>1450</v>
      </c>
      <c r="E64" s="159" t="s">
        <v>1451</v>
      </c>
      <c r="F64" s="154" t="s">
        <v>1452</v>
      </c>
      <c r="G64" s="176">
        <v>794467</v>
      </c>
      <c r="H64" s="160" t="s">
        <v>1284</v>
      </c>
      <c r="I64" s="12"/>
      <c r="J64" s="12"/>
      <c r="K64" s="12"/>
      <c r="L64" s="12"/>
      <c r="M64" s="12"/>
      <c r="N64" s="159" t="s">
        <v>445</v>
      </c>
      <c r="O64" s="159"/>
      <c r="P64" s="159" t="s">
        <v>1453</v>
      </c>
      <c r="Q64" s="29"/>
      <c r="R64" s="29"/>
      <c r="S64" s="29"/>
      <c r="T64" s="29"/>
      <c r="U64" s="29"/>
      <c r="V64" s="44"/>
      <c r="W64" s="64"/>
      <c r="X64" s="56"/>
      <c r="Y64" s="56"/>
      <c r="Z64" s="56"/>
      <c r="AA64" s="56"/>
      <c r="AB64" s="56"/>
      <c r="AC64" s="56"/>
      <c r="AD64" s="56"/>
      <c r="AE64" s="56"/>
      <c r="AF64" s="56"/>
      <c r="AG64" s="56"/>
      <c r="AH64" s="56"/>
      <c r="AI64" s="56"/>
      <c r="AJ64" s="56"/>
      <c r="AK64" s="56"/>
      <c r="AL64" s="56"/>
      <c r="AM64" s="57"/>
      <c r="AN64" s="57"/>
    </row>
    <row r="65" spans="1:40" ht="42.75">
      <c r="A65" s="1" t="s">
        <v>1211</v>
      </c>
      <c r="B65" s="1" t="s">
        <v>295</v>
      </c>
      <c r="C65" s="1" t="s">
        <v>1445</v>
      </c>
      <c r="D65" s="1" t="s">
        <v>1454</v>
      </c>
      <c r="E65" s="159" t="s">
        <v>1455</v>
      </c>
      <c r="F65" s="154" t="s">
        <v>1456</v>
      </c>
      <c r="G65" s="176">
        <v>2865950</v>
      </c>
      <c r="H65" s="160" t="s">
        <v>1298</v>
      </c>
      <c r="I65" s="12"/>
      <c r="J65" s="12"/>
      <c r="K65" s="12"/>
      <c r="L65" s="12"/>
      <c r="M65" s="12"/>
      <c r="N65" s="159" t="s">
        <v>445</v>
      </c>
      <c r="O65" s="159"/>
      <c r="P65" s="159" t="s">
        <v>1453</v>
      </c>
      <c r="Q65" s="29"/>
      <c r="R65" s="29"/>
      <c r="S65" s="29"/>
      <c r="T65" s="29"/>
      <c r="U65" s="29"/>
      <c r="V65" s="44"/>
      <c r="W65" s="64"/>
      <c r="X65" s="56"/>
      <c r="Y65" s="56"/>
      <c r="Z65" s="56"/>
      <c r="AA65" s="56"/>
      <c r="AB65" s="56"/>
      <c r="AC65" s="56"/>
      <c r="AD65" s="56"/>
      <c r="AE65" s="56"/>
      <c r="AF65" s="56"/>
      <c r="AG65" s="56"/>
      <c r="AH65" s="56"/>
      <c r="AI65" s="56"/>
      <c r="AJ65" s="56"/>
      <c r="AK65" s="56"/>
      <c r="AL65" s="56"/>
      <c r="AM65" s="57"/>
      <c r="AN65" s="57"/>
    </row>
    <row r="66" spans="1:85" s="28" customFormat="1" ht="42.75">
      <c r="A66" s="1" t="s">
        <v>1212</v>
      </c>
      <c r="B66" s="1" t="s">
        <v>295</v>
      </c>
      <c r="C66" s="159" t="s">
        <v>1445</v>
      </c>
      <c r="D66" s="1" t="s">
        <v>1457</v>
      </c>
      <c r="E66" s="159" t="s">
        <v>1455</v>
      </c>
      <c r="F66" s="154" t="s">
        <v>1458</v>
      </c>
      <c r="G66" s="176">
        <v>1270000</v>
      </c>
      <c r="H66" s="160" t="s">
        <v>1459</v>
      </c>
      <c r="I66" s="12"/>
      <c r="J66" s="12"/>
      <c r="K66" s="12"/>
      <c r="L66" s="12"/>
      <c r="M66" s="12"/>
      <c r="N66" s="159" t="s">
        <v>445</v>
      </c>
      <c r="O66" s="159"/>
      <c r="P66" s="159" t="s">
        <v>1453</v>
      </c>
      <c r="Q66" s="43"/>
      <c r="R66" s="43"/>
      <c r="S66" s="43"/>
      <c r="T66" s="43"/>
      <c r="U66" s="43"/>
      <c r="V66" s="47"/>
      <c r="W66" s="65"/>
      <c r="X66" s="56"/>
      <c r="Y66" s="56"/>
      <c r="Z66" s="56"/>
      <c r="AA66" s="56"/>
      <c r="AB66" s="56"/>
      <c r="AC66" s="56"/>
      <c r="AD66" s="56"/>
      <c r="AE66" s="56"/>
      <c r="AF66" s="56"/>
      <c r="AG66" s="56"/>
      <c r="AH66" s="56"/>
      <c r="AI66" s="56"/>
      <c r="AJ66" s="56"/>
      <c r="AK66" s="56"/>
      <c r="AL66" s="56"/>
      <c r="AM66" s="57"/>
      <c r="AN66" s="57"/>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row>
    <row r="67" spans="1:40" ht="42.75">
      <c r="A67" s="1" t="s">
        <v>1213</v>
      </c>
      <c r="B67" s="1" t="s">
        <v>295</v>
      </c>
      <c r="C67" s="159" t="s">
        <v>1460</v>
      </c>
      <c r="D67" s="1" t="s">
        <v>1461</v>
      </c>
      <c r="E67" s="159" t="s">
        <v>1462</v>
      </c>
      <c r="F67" s="154" t="s">
        <v>1463</v>
      </c>
      <c r="G67" s="176">
        <v>4900000</v>
      </c>
      <c r="H67" s="160" t="s">
        <v>389</v>
      </c>
      <c r="I67" s="12"/>
      <c r="J67" s="12"/>
      <c r="K67" s="12"/>
      <c r="L67" s="12"/>
      <c r="M67" s="12"/>
      <c r="N67" s="159" t="s">
        <v>445</v>
      </c>
      <c r="O67" s="159"/>
      <c r="P67" s="159" t="s">
        <v>1453</v>
      </c>
      <c r="Q67" s="29"/>
      <c r="R67" s="29"/>
      <c r="S67" s="29"/>
      <c r="T67" s="29"/>
      <c r="U67" s="29"/>
      <c r="V67" s="44"/>
      <c r="W67" s="64"/>
      <c r="X67" s="56"/>
      <c r="Y67" s="56"/>
      <c r="Z67" s="56"/>
      <c r="AA67" s="56"/>
      <c r="AB67" s="56"/>
      <c r="AC67" s="56"/>
      <c r="AD67" s="56"/>
      <c r="AE67" s="56"/>
      <c r="AF67" s="56"/>
      <c r="AG67" s="56"/>
      <c r="AH67" s="56"/>
      <c r="AI67" s="56"/>
      <c r="AJ67" s="56"/>
      <c r="AK67" s="56"/>
      <c r="AL67" s="56"/>
      <c r="AM67" s="57"/>
      <c r="AN67" s="57"/>
    </row>
    <row r="68" spans="1:40" ht="57">
      <c r="A68" s="1" t="s">
        <v>1214</v>
      </c>
      <c r="B68" s="1" t="s">
        <v>295</v>
      </c>
      <c r="C68" s="159" t="s">
        <v>1464</v>
      </c>
      <c r="D68" s="1" t="s">
        <v>1465</v>
      </c>
      <c r="E68" s="159" t="s">
        <v>1462</v>
      </c>
      <c r="F68" s="154" t="s">
        <v>1466</v>
      </c>
      <c r="G68" s="176">
        <v>395000</v>
      </c>
      <c r="H68" s="160" t="s">
        <v>1294</v>
      </c>
      <c r="I68" s="12"/>
      <c r="J68" s="12"/>
      <c r="K68" s="12"/>
      <c r="L68" s="12"/>
      <c r="M68" s="12"/>
      <c r="N68" s="159" t="s">
        <v>445</v>
      </c>
      <c r="O68" s="159"/>
      <c r="P68" s="159" t="s">
        <v>1453</v>
      </c>
      <c r="Q68" s="29"/>
      <c r="R68" s="29"/>
      <c r="S68" s="29"/>
      <c r="T68" s="29"/>
      <c r="U68" s="29"/>
      <c r="V68" s="44"/>
      <c r="W68" s="64"/>
      <c r="X68" s="56"/>
      <c r="Y68" s="56"/>
      <c r="Z68" s="56"/>
      <c r="AA68" s="56"/>
      <c r="AB68" s="56"/>
      <c r="AC68" s="56"/>
      <c r="AD68" s="56"/>
      <c r="AE68" s="56"/>
      <c r="AF68" s="56"/>
      <c r="AG68" s="56"/>
      <c r="AH68" s="56"/>
      <c r="AI68" s="56"/>
      <c r="AJ68" s="56"/>
      <c r="AK68" s="56"/>
      <c r="AL68" s="56"/>
      <c r="AM68" s="57"/>
      <c r="AN68" s="57"/>
    </row>
    <row r="69" spans="1:40" ht="29.25">
      <c r="A69" s="1" t="s">
        <v>1215</v>
      </c>
      <c r="B69" s="1" t="s">
        <v>295</v>
      </c>
      <c r="C69" s="159" t="s">
        <v>1467</v>
      </c>
      <c r="D69" s="1" t="s">
        <v>1468</v>
      </c>
      <c r="E69" s="159" t="s">
        <v>1469</v>
      </c>
      <c r="F69" s="154" t="s">
        <v>1470</v>
      </c>
      <c r="G69" s="176">
        <v>350000</v>
      </c>
      <c r="H69" s="160" t="s">
        <v>1471</v>
      </c>
      <c r="I69" s="12"/>
      <c r="J69" s="12"/>
      <c r="K69" s="12"/>
      <c r="L69" s="12"/>
      <c r="M69" s="12"/>
      <c r="N69" s="159" t="s">
        <v>984</v>
      </c>
      <c r="O69" s="159"/>
      <c r="P69" s="159" t="s">
        <v>985</v>
      </c>
      <c r="Q69" s="29"/>
      <c r="R69" s="29"/>
      <c r="S69" s="29"/>
      <c r="T69" s="29"/>
      <c r="U69" s="29"/>
      <c r="V69" s="44"/>
      <c r="W69" s="64"/>
      <c r="X69" s="56"/>
      <c r="Y69" s="56"/>
      <c r="Z69" s="56"/>
      <c r="AA69" s="56"/>
      <c r="AB69" s="56"/>
      <c r="AC69" s="56"/>
      <c r="AD69" s="56"/>
      <c r="AE69" s="56"/>
      <c r="AF69" s="56"/>
      <c r="AG69" s="56"/>
      <c r="AH69" s="56"/>
      <c r="AI69" s="56"/>
      <c r="AJ69" s="56"/>
      <c r="AK69" s="56"/>
      <c r="AL69" s="56"/>
      <c r="AM69" s="57"/>
      <c r="AN69" s="57"/>
    </row>
    <row r="70" spans="1:40" ht="29.25">
      <c r="A70" s="140" t="s">
        <v>1216</v>
      </c>
      <c r="B70" s="140" t="s">
        <v>295</v>
      </c>
      <c r="C70" s="141" t="s">
        <v>1472</v>
      </c>
      <c r="D70" s="140"/>
      <c r="E70" s="141"/>
      <c r="F70" s="190" t="s">
        <v>1473</v>
      </c>
      <c r="G70" s="191">
        <v>0</v>
      </c>
      <c r="H70" s="192" t="s">
        <v>1060</v>
      </c>
      <c r="I70" s="118"/>
      <c r="J70" s="118"/>
      <c r="K70" s="118"/>
      <c r="L70" s="118"/>
      <c r="M70" s="118"/>
      <c r="N70" s="141"/>
      <c r="O70" s="141"/>
      <c r="P70" s="141"/>
      <c r="Q70" s="29"/>
      <c r="R70" s="29"/>
      <c r="S70" s="29"/>
      <c r="T70" s="29"/>
      <c r="U70" s="29"/>
      <c r="V70" s="44"/>
      <c r="W70" s="64"/>
      <c r="X70" s="56"/>
      <c r="Y70" s="56"/>
      <c r="Z70" s="56"/>
      <c r="AA70" s="56"/>
      <c r="AB70" s="56"/>
      <c r="AC70" s="56"/>
      <c r="AD70" s="56"/>
      <c r="AE70" s="56"/>
      <c r="AF70" s="56"/>
      <c r="AG70" s="56"/>
      <c r="AH70" s="56"/>
      <c r="AI70" s="56"/>
      <c r="AJ70" s="56"/>
      <c r="AK70" s="56"/>
      <c r="AL70" s="56"/>
      <c r="AM70" s="57"/>
      <c r="AN70" s="57"/>
    </row>
    <row r="71" spans="1:40" ht="29.25">
      <c r="A71" s="1" t="s">
        <v>1217</v>
      </c>
      <c r="B71" s="1" t="s">
        <v>295</v>
      </c>
      <c r="C71" s="159" t="s">
        <v>1474</v>
      </c>
      <c r="D71" s="1" t="s">
        <v>1475</v>
      </c>
      <c r="E71" s="159" t="s">
        <v>1476</v>
      </c>
      <c r="F71" s="154" t="s">
        <v>1473</v>
      </c>
      <c r="G71" s="176">
        <v>594000</v>
      </c>
      <c r="H71" s="160" t="s">
        <v>993</v>
      </c>
      <c r="I71" s="12"/>
      <c r="J71" s="12"/>
      <c r="K71" s="12"/>
      <c r="L71" s="12"/>
      <c r="M71" s="12"/>
      <c r="N71" s="159" t="s">
        <v>987</v>
      </c>
      <c r="O71" s="159"/>
      <c r="P71" s="159" t="s">
        <v>1018</v>
      </c>
      <c r="Q71" s="29"/>
      <c r="R71" s="29"/>
      <c r="S71" s="29"/>
      <c r="T71" s="29"/>
      <c r="U71" s="29"/>
      <c r="V71" s="44"/>
      <c r="W71" s="64"/>
      <c r="X71" s="56"/>
      <c r="Y71" s="56"/>
      <c r="Z71" s="56"/>
      <c r="AA71" s="56"/>
      <c r="AB71" s="56"/>
      <c r="AC71" s="56"/>
      <c r="AD71" s="56"/>
      <c r="AE71" s="56"/>
      <c r="AF71" s="56"/>
      <c r="AG71" s="56"/>
      <c r="AH71" s="56"/>
      <c r="AI71" s="56"/>
      <c r="AJ71" s="56"/>
      <c r="AK71" s="56"/>
      <c r="AL71" s="56"/>
      <c r="AM71" s="57"/>
      <c r="AN71" s="57"/>
    </row>
    <row r="72" spans="1:40" ht="42.75">
      <c r="A72" s="1" t="s">
        <v>1218</v>
      </c>
      <c r="B72" s="1" t="s">
        <v>295</v>
      </c>
      <c r="C72" s="159" t="s">
        <v>1474</v>
      </c>
      <c r="D72" s="1" t="s">
        <v>1477</v>
      </c>
      <c r="E72" s="159" t="s">
        <v>1478</v>
      </c>
      <c r="F72" s="154" t="s">
        <v>1479</v>
      </c>
      <c r="G72" s="176">
        <v>7476700</v>
      </c>
      <c r="H72" s="160" t="s">
        <v>1480</v>
      </c>
      <c r="I72" s="12"/>
      <c r="J72" s="12"/>
      <c r="K72" s="12"/>
      <c r="L72" s="12"/>
      <c r="M72" s="12"/>
      <c r="N72" s="159" t="s">
        <v>1009</v>
      </c>
      <c r="O72" s="159"/>
      <c r="P72" s="159" t="s">
        <v>1481</v>
      </c>
      <c r="Q72" s="29"/>
      <c r="R72" s="29"/>
      <c r="S72" s="29"/>
      <c r="T72" s="29"/>
      <c r="U72" s="29"/>
      <c r="V72" s="44"/>
      <c r="W72" s="64"/>
      <c r="X72" s="56"/>
      <c r="Y72" s="56"/>
      <c r="Z72" s="56"/>
      <c r="AA72" s="56"/>
      <c r="AB72" s="56"/>
      <c r="AC72" s="56"/>
      <c r="AD72" s="56"/>
      <c r="AE72" s="56"/>
      <c r="AF72" s="56"/>
      <c r="AG72" s="56"/>
      <c r="AH72" s="56"/>
      <c r="AI72" s="56"/>
      <c r="AJ72" s="56"/>
      <c r="AK72" s="56"/>
      <c r="AL72" s="56"/>
      <c r="AM72" s="57"/>
      <c r="AN72" s="57"/>
    </row>
    <row r="73" spans="1:40" ht="104.25" customHeight="1">
      <c r="A73" s="1" t="s">
        <v>1219</v>
      </c>
      <c r="B73" s="1" t="s">
        <v>295</v>
      </c>
      <c r="C73" s="159" t="s">
        <v>1482</v>
      </c>
      <c r="D73" s="1" t="s">
        <v>1483</v>
      </c>
      <c r="E73" s="159" t="s">
        <v>1478</v>
      </c>
      <c r="F73" s="154" t="s">
        <v>1484</v>
      </c>
      <c r="G73" s="176">
        <v>9700000</v>
      </c>
      <c r="H73" s="160" t="s">
        <v>1485</v>
      </c>
      <c r="I73" s="12"/>
      <c r="J73" s="12"/>
      <c r="K73" s="12"/>
      <c r="L73" s="12"/>
      <c r="M73" s="12"/>
      <c r="N73" s="159" t="s">
        <v>976</v>
      </c>
      <c r="O73" s="159"/>
      <c r="P73" s="159" t="s">
        <v>1029</v>
      </c>
      <c r="Q73" s="29"/>
      <c r="R73" s="29"/>
      <c r="S73" s="29"/>
      <c r="T73" s="29"/>
      <c r="U73" s="29"/>
      <c r="V73" s="44"/>
      <c r="W73" s="64"/>
      <c r="X73" s="56"/>
      <c r="Y73" s="56"/>
      <c r="Z73" s="56"/>
      <c r="AA73" s="56"/>
      <c r="AB73" s="56"/>
      <c r="AC73" s="56"/>
      <c r="AD73" s="56"/>
      <c r="AE73" s="56"/>
      <c r="AF73" s="56"/>
      <c r="AG73" s="56"/>
      <c r="AH73" s="56"/>
      <c r="AI73" s="56"/>
      <c r="AJ73" s="56"/>
      <c r="AK73" s="56"/>
      <c r="AL73" s="56"/>
      <c r="AM73" s="57"/>
      <c r="AN73" s="57"/>
    </row>
    <row r="74" spans="1:86" s="43" customFormat="1" ht="42.75">
      <c r="A74" s="1" t="s">
        <v>1220</v>
      </c>
      <c r="B74" s="29" t="s">
        <v>295</v>
      </c>
      <c r="C74" s="159" t="s">
        <v>1486</v>
      </c>
      <c r="D74" s="1" t="s">
        <v>1487</v>
      </c>
      <c r="E74" s="159" t="s">
        <v>1488</v>
      </c>
      <c r="F74" s="154" t="s">
        <v>1489</v>
      </c>
      <c r="G74" s="176">
        <v>1500000</v>
      </c>
      <c r="H74" s="160" t="s">
        <v>1065</v>
      </c>
      <c r="I74" s="12"/>
      <c r="J74" s="12"/>
      <c r="K74" s="12"/>
      <c r="L74" s="12"/>
      <c r="M74" s="12"/>
      <c r="N74" s="159" t="s">
        <v>971</v>
      </c>
      <c r="O74" s="159"/>
      <c r="P74" s="159" t="s">
        <v>972</v>
      </c>
      <c r="W74" s="6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72"/>
    </row>
    <row r="75" spans="1:85" s="41" customFormat="1" ht="42.75">
      <c r="A75" s="1" t="s">
        <v>1221</v>
      </c>
      <c r="B75" s="29" t="s">
        <v>295</v>
      </c>
      <c r="C75" s="159" t="s">
        <v>1488</v>
      </c>
      <c r="D75" s="1" t="s">
        <v>1490</v>
      </c>
      <c r="E75" s="159" t="s">
        <v>1491</v>
      </c>
      <c r="F75" s="154" t="s">
        <v>1492</v>
      </c>
      <c r="G75" s="176">
        <v>471000</v>
      </c>
      <c r="H75" s="160" t="s">
        <v>1411</v>
      </c>
      <c r="I75" s="12"/>
      <c r="J75" s="12"/>
      <c r="K75" s="12"/>
      <c r="L75" s="12"/>
      <c r="M75" s="12"/>
      <c r="N75" s="159" t="s">
        <v>445</v>
      </c>
      <c r="O75" s="159"/>
      <c r="P75" s="159" t="s">
        <v>981</v>
      </c>
      <c r="Q75" s="29"/>
      <c r="R75" s="29"/>
      <c r="S75" s="29"/>
      <c r="T75" s="29"/>
      <c r="U75" s="29"/>
      <c r="V75" s="29"/>
      <c r="W75" s="40"/>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row>
    <row r="76" spans="1:85" s="41" customFormat="1" ht="65.1" customHeight="1">
      <c r="A76" s="1" t="s">
        <v>1222</v>
      </c>
      <c r="B76" s="29" t="s">
        <v>295</v>
      </c>
      <c r="C76" s="159" t="s">
        <v>1491</v>
      </c>
      <c r="D76" s="1" t="s">
        <v>1493</v>
      </c>
      <c r="E76" s="159" t="s">
        <v>1494</v>
      </c>
      <c r="F76" s="154" t="s">
        <v>1495</v>
      </c>
      <c r="G76" s="176">
        <v>2009000</v>
      </c>
      <c r="H76" s="160" t="s">
        <v>1294</v>
      </c>
      <c r="I76" s="12"/>
      <c r="J76" s="12"/>
      <c r="K76" s="12"/>
      <c r="L76" s="12"/>
      <c r="M76" s="12"/>
      <c r="N76" s="159" t="s">
        <v>1295</v>
      </c>
      <c r="O76" s="159"/>
      <c r="P76" s="159" t="s">
        <v>551</v>
      </c>
      <c r="Q76" s="29"/>
      <c r="R76" s="29"/>
      <c r="S76" s="29"/>
      <c r="T76" s="29"/>
      <c r="U76" s="29"/>
      <c r="V76" s="29"/>
      <c r="W76" s="40"/>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row>
    <row r="77" spans="1:85" s="41" customFormat="1" ht="42.75">
      <c r="A77" s="1" t="s">
        <v>1223</v>
      </c>
      <c r="B77" s="29" t="s">
        <v>295</v>
      </c>
      <c r="C77" s="159" t="s">
        <v>1496</v>
      </c>
      <c r="D77" s="1" t="s">
        <v>1497</v>
      </c>
      <c r="E77" s="159" t="s">
        <v>1498</v>
      </c>
      <c r="F77" s="154" t="s">
        <v>932</v>
      </c>
      <c r="G77" s="176">
        <v>741900</v>
      </c>
      <c r="H77" s="160" t="s">
        <v>1499</v>
      </c>
      <c r="I77" s="12"/>
      <c r="J77" s="12"/>
      <c r="K77" s="12"/>
      <c r="L77" s="12"/>
      <c r="M77" s="12"/>
      <c r="N77" s="159" t="s">
        <v>987</v>
      </c>
      <c r="O77" s="159"/>
      <c r="P77" s="159" t="s">
        <v>1018</v>
      </c>
      <c r="Q77" s="29"/>
      <c r="R77" s="29"/>
      <c r="S77" s="29"/>
      <c r="T77" s="29"/>
      <c r="U77" s="29"/>
      <c r="V77" s="29"/>
      <c r="W77" s="40"/>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row>
    <row r="78" spans="1:85" s="48" customFormat="1" ht="42.75">
      <c r="A78" s="1" t="s">
        <v>1224</v>
      </c>
      <c r="B78" s="29" t="s">
        <v>295</v>
      </c>
      <c r="C78" s="159" t="s">
        <v>1494</v>
      </c>
      <c r="D78" s="1" t="s">
        <v>1500</v>
      </c>
      <c r="E78" s="159" t="s">
        <v>1501</v>
      </c>
      <c r="F78" s="154" t="s">
        <v>1502</v>
      </c>
      <c r="G78" s="176">
        <v>2436000</v>
      </c>
      <c r="H78" s="160" t="s">
        <v>1381</v>
      </c>
      <c r="I78" s="12"/>
      <c r="J78" s="12"/>
      <c r="K78" s="12"/>
      <c r="L78" s="12"/>
      <c r="M78" s="12"/>
      <c r="N78" s="159" t="s">
        <v>971</v>
      </c>
      <c r="O78" s="159"/>
      <c r="P78" s="159" t="s">
        <v>972</v>
      </c>
      <c r="Q78" s="43"/>
      <c r="R78" s="43"/>
      <c r="S78" s="43"/>
      <c r="T78" s="43"/>
      <c r="U78" s="43"/>
      <c r="V78" s="43"/>
      <c r="W78" s="6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row>
    <row r="79" spans="1:85" s="41" customFormat="1" ht="29.25">
      <c r="A79" s="140" t="s">
        <v>1225</v>
      </c>
      <c r="B79" s="120" t="s">
        <v>295</v>
      </c>
      <c r="C79" s="141" t="s">
        <v>1503</v>
      </c>
      <c r="D79" s="140"/>
      <c r="E79" s="141"/>
      <c r="F79" s="190" t="s">
        <v>1504</v>
      </c>
      <c r="G79" s="191">
        <v>0</v>
      </c>
      <c r="H79" s="192" t="s">
        <v>1060</v>
      </c>
      <c r="I79" s="118"/>
      <c r="J79" s="118"/>
      <c r="K79" s="118"/>
      <c r="L79" s="118"/>
      <c r="M79" s="118"/>
      <c r="N79" s="141"/>
      <c r="O79" s="141"/>
      <c r="P79" s="141"/>
      <c r="Q79" s="29"/>
      <c r="R79" s="29"/>
      <c r="S79" s="29"/>
      <c r="T79" s="29"/>
      <c r="U79" s="29"/>
      <c r="V79" s="29"/>
      <c r="W79" s="40"/>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row>
    <row r="80" spans="1:85" s="41" customFormat="1" ht="29.25">
      <c r="A80" s="1" t="s">
        <v>1226</v>
      </c>
      <c r="B80" s="29" t="s">
        <v>295</v>
      </c>
      <c r="C80" s="159" t="s">
        <v>1503</v>
      </c>
      <c r="D80" s="159" t="s">
        <v>1505</v>
      </c>
      <c r="E80" s="159" t="s">
        <v>1506</v>
      </c>
      <c r="F80" s="154" t="s">
        <v>943</v>
      </c>
      <c r="G80" s="176">
        <v>3655500</v>
      </c>
      <c r="H80" s="160" t="s">
        <v>1507</v>
      </c>
      <c r="I80" s="12"/>
      <c r="J80" s="12"/>
      <c r="K80" s="12"/>
      <c r="L80" s="12"/>
      <c r="M80" s="12"/>
      <c r="N80" s="159" t="s">
        <v>971</v>
      </c>
      <c r="O80" s="159"/>
      <c r="P80" s="159" t="s">
        <v>972</v>
      </c>
      <c r="Q80" s="29"/>
      <c r="R80" s="29"/>
      <c r="S80" s="29"/>
      <c r="T80" s="29"/>
      <c r="U80" s="29"/>
      <c r="V80" s="29"/>
      <c r="W80" s="40"/>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row>
    <row r="81" spans="1:85" s="41" customFormat="1" ht="29.25">
      <c r="A81" s="1" t="s">
        <v>1227</v>
      </c>
      <c r="B81" s="29" t="s">
        <v>295</v>
      </c>
      <c r="C81" s="159" t="s">
        <v>1508</v>
      </c>
      <c r="D81" s="1" t="s">
        <v>1509</v>
      </c>
      <c r="E81" s="159" t="s">
        <v>1510</v>
      </c>
      <c r="F81" s="154" t="s">
        <v>1511</v>
      </c>
      <c r="G81" s="176">
        <v>2200000</v>
      </c>
      <c r="H81" s="160" t="s">
        <v>1512</v>
      </c>
      <c r="I81" s="12"/>
      <c r="J81" s="12"/>
      <c r="K81" s="12"/>
      <c r="L81" s="12"/>
      <c r="M81" s="12"/>
      <c r="N81" s="159" t="s">
        <v>1513</v>
      </c>
      <c r="O81" s="159"/>
      <c r="P81" s="159" t="s">
        <v>1514</v>
      </c>
      <c r="Q81" s="29"/>
      <c r="R81" s="29"/>
      <c r="S81" s="29"/>
      <c r="T81" s="29"/>
      <c r="U81" s="29"/>
      <c r="V81" s="29"/>
      <c r="W81" s="40"/>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row>
    <row r="82" spans="1:85" s="41" customFormat="1" ht="56.45" customHeight="1">
      <c r="A82" s="1" t="s">
        <v>1228</v>
      </c>
      <c r="B82" s="29" t="s">
        <v>295</v>
      </c>
      <c r="C82" s="159" t="s">
        <v>1515</v>
      </c>
      <c r="D82" s="1" t="s">
        <v>1516</v>
      </c>
      <c r="E82" s="159" t="s">
        <v>1517</v>
      </c>
      <c r="F82" s="154" t="s">
        <v>1518</v>
      </c>
      <c r="G82" s="176">
        <v>1497500</v>
      </c>
      <c r="H82" s="160" t="s">
        <v>1355</v>
      </c>
      <c r="I82" s="12"/>
      <c r="J82" s="12"/>
      <c r="K82" s="12"/>
      <c r="L82" s="12"/>
      <c r="M82" s="12"/>
      <c r="N82" s="159" t="s">
        <v>572</v>
      </c>
      <c r="O82" s="159"/>
      <c r="P82" s="159" t="s">
        <v>1519</v>
      </c>
      <c r="Q82" s="29"/>
      <c r="R82" s="29"/>
      <c r="S82" s="29"/>
      <c r="T82" s="29"/>
      <c r="U82" s="29"/>
      <c r="V82" s="29"/>
      <c r="W82" s="40"/>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row>
    <row r="83" spans="1:85" s="48" customFormat="1" ht="42.75">
      <c r="A83" s="1" t="s">
        <v>1229</v>
      </c>
      <c r="B83" s="29" t="s">
        <v>295</v>
      </c>
      <c r="C83" s="159" t="s">
        <v>1515</v>
      </c>
      <c r="D83" s="1" t="s">
        <v>1520</v>
      </c>
      <c r="E83" s="159" t="s">
        <v>1517</v>
      </c>
      <c r="F83" s="154" t="s">
        <v>1521</v>
      </c>
      <c r="G83" s="176">
        <v>837500</v>
      </c>
      <c r="H83" s="160" t="s">
        <v>1355</v>
      </c>
      <c r="I83" s="12"/>
      <c r="J83" s="12"/>
      <c r="K83" s="12"/>
      <c r="L83" s="12"/>
      <c r="M83" s="12"/>
      <c r="N83" s="159" t="s">
        <v>572</v>
      </c>
      <c r="O83" s="159"/>
      <c r="P83" s="159" t="s">
        <v>1519</v>
      </c>
      <c r="Q83" s="43"/>
      <c r="R83" s="43"/>
      <c r="S83" s="43"/>
      <c r="T83" s="43"/>
      <c r="U83" s="43"/>
      <c r="V83" s="43"/>
      <c r="W83" s="6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row>
    <row r="84" spans="1:85" s="41" customFormat="1" ht="60" customHeight="1">
      <c r="A84" s="1" t="s">
        <v>1230</v>
      </c>
      <c r="B84" s="29" t="s">
        <v>295</v>
      </c>
      <c r="C84" s="159" t="s">
        <v>1515</v>
      </c>
      <c r="D84" s="1" t="s">
        <v>1522</v>
      </c>
      <c r="E84" s="159" t="s">
        <v>1517</v>
      </c>
      <c r="F84" s="154" t="s">
        <v>1523</v>
      </c>
      <c r="G84" s="176">
        <v>1682000</v>
      </c>
      <c r="H84" s="160" t="s">
        <v>1524</v>
      </c>
      <c r="I84" s="12"/>
      <c r="J84" s="12"/>
      <c r="K84" s="12"/>
      <c r="L84" s="12"/>
      <c r="M84" s="12"/>
      <c r="N84" s="159" t="s">
        <v>1513</v>
      </c>
      <c r="O84" s="159"/>
      <c r="P84" s="159" t="s">
        <v>1514</v>
      </c>
      <c r="Q84" s="29"/>
      <c r="R84" s="29"/>
      <c r="S84" s="29"/>
      <c r="T84" s="29"/>
      <c r="U84" s="29"/>
      <c r="V84" s="29"/>
      <c r="W84" s="40"/>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row>
    <row r="85" spans="1:85" s="41" customFormat="1" ht="56.45" customHeight="1">
      <c r="A85" s="1" t="s">
        <v>1231</v>
      </c>
      <c r="B85" s="29" t="s">
        <v>295</v>
      </c>
      <c r="C85" s="159" t="s">
        <v>1517</v>
      </c>
      <c r="D85" s="1" t="s">
        <v>1525</v>
      </c>
      <c r="E85" s="159" t="s">
        <v>1526</v>
      </c>
      <c r="F85" s="154" t="s">
        <v>1527</v>
      </c>
      <c r="G85" s="176">
        <v>1999750</v>
      </c>
      <c r="H85" s="160" t="s">
        <v>993</v>
      </c>
      <c r="I85" s="12"/>
      <c r="J85" s="12"/>
      <c r="K85" s="12"/>
      <c r="L85" s="12"/>
      <c r="M85" s="12"/>
      <c r="N85" s="159" t="s">
        <v>1295</v>
      </c>
      <c r="O85" s="159"/>
      <c r="P85" s="159" t="s">
        <v>991</v>
      </c>
      <c r="Q85" s="29"/>
      <c r="R85" s="29"/>
      <c r="S85" s="29"/>
      <c r="T85" s="29"/>
      <c r="U85" s="29"/>
      <c r="V85" s="29"/>
      <c r="W85" s="40"/>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row>
    <row r="86" spans="1:85" s="41" customFormat="1" ht="54.95" customHeight="1">
      <c r="A86" s="1" t="s">
        <v>1232</v>
      </c>
      <c r="B86" s="29" t="s">
        <v>295</v>
      </c>
      <c r="C86" s="159" t="s">
        <v>1517</v>
      </c>
      <c r="D86" s="1" t="s">
        <v>1528</v>
      </c>
      <c r="E86" s="159" t="s">
        <v>1526</v>
      </c>
      <c r="F86" s="154" t="s">
        <v>1529</v>
      </c>
      <c r="G86" s="176">
        <v>838000</v>
      </c>
      <c r="H86" s="160" t="s">
        <v>1530</v>
      </c>
      <c r="I86" s="12"/>
      <c r="J86" s="12"/>
      <c r="K86" s="12"/>
      <c r="L86" s="12"/>
      <c r="M86" s="12"/>
      <c r="N86" s="159" t="s">
        <v>1295</v>
      </c>
      <c r="O86" s="159"/>
      <c r="P86" s="159" t="s">
        <v>991</v>
      </c>
      <c r="Q86" s="29"/>
      <c r="R86" s="29"/>
      <c r="S86" s="29"/>
      <c r="T86" s="29"/>
      <c r="U86" s="29"/>
      <c r="V86" s="29"/>
      <c r="W86" s="40"/>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row>
    <row r="87" spans="1:85" s="41" customFormat="1" ht="29.25">
      <c r="A87" s="1" t="s">
        <v>1233</v>
      </c>
      <c r="B87" s="29" t="s">
        <v>295</v>
      </c>
      <c r="C87" s="159" t="s">
        <v>1531</v>
      </c>
      <c r="D87" s="1" t="s">
        <v>1532</v>
      </c>
      <c r="E87" s="159" t="s">
        <v>1533</v>
      </c>
      <c r="F87" s="154" t="s">
        <v>1534</v>
      </c>
      <c r="G87" s="176">
        <v>1242012</v>
      </c>
      <c r="H87" s="160" t="s">
        <v>1535</v>
      </c>
      <c r="I87" s="12"/>
      <c r="J87" s="12"/>
      <c r="K87" s="12"/>
      <c r="L87" s="12"/>
      <c r="M87" s="12"/>
      <c r="N87" s="159" t="s">
        <v>1536</v>
      </c>
      <c r="O87" s="159"/>
      <c r="P87" s="159" t="s">
        <v>1052</v>
      </c>
      <c r="Q87" s="29"/>
      <c r="R87" s="29"/>
      <c r="S87" s="29"/>
      <c r="T87" s="29"/>
      <c r="U87" s="29"/>
      <c r="V87" s="29"/>
      <c r="W87" s="40"/>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row>
    <row r="88" spans="1:85" s="41" customFormat="1" ht="42.75">
      <c r="A88" s="1" t="s">
        <v>1234</v>
      </c>
      <c r="B88" s="29" t="s">
        <v>295</v>
      </c>
      <c r="C88" s="159" t="s">
        <v>1531</v>
      </c>
      <c r="D88" s="1" t="s">
        <v>1537</v>
      </c>
      <c r="E88" s="159" t="s">
        <v>1533</v>
      </c>
      <c r="F88" s="154" t="s">
        <v>1538</v>
      </c>
      <c r="G88" s="176">
        <v>2889000</v>
      </c>
      <c r="H88" s="160" t="s">
        <v>264</v>
      </c>
      <c r="I88" s="12"/>
      <c r="J88" s="12"/>
      <c r="K88" s="12"/>
      <c r="L88" s="12"/>
      <c r="M88" s="12"/>
      <c r="N88" s="159" t="s">
        <v>445</v>
      </c>
      <c r="O88" s="159"/>
      <c r="P88" s="159" t="s">
        <v>981</v>
      </c>
      <c r="Q88" s="29"/>
      <c r="R88" s="29"/>
      <c r="S88" s="29"/>
      <c r="T88" s="29"/>
      <c r="U88" s="29"/>
      <c r="V88" s="29"/>
      <c r="W88" s="40"/>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row>
    <row r="89" spans="1:85" s="48" customFormat="1" ht="90.6" customHeight="1">
      <c r="A89" s="32" t="s">
        <v>1235</v>
      </c>
      <c r="B89" s="29" t="s">
        <v>295</v>
      </c>
      <c r="C89" s="204" t="s">
        <v>1539</v>
      </c>
      <c r="D89" s="32" t="s">
        <v>1540</v>
      </c>
      <c r="E89" s="204" t="s">
        <v>1541</v>
      </c>
      <c r="F89" s="205" t="s">
        <v>1542</v>
      </c>
      <c r="G89" s="206">
        <v>5962359</v>
      </c>
      <c r="H89" s="207" t="s">
        <v>1543</v>
      </c>
      <c r="I89" s="208"/>
      <c r="J89" s="208"/>
      <c r="K89" s="208"/>
      <c r="L89" s="208"/>
      <c r="M89" s="208"/>
      <c r="N89" s="204" t="s">
        <v>1544</v>
      </c>
      <c r="O89" s="159"/>
      <c r="P89" s="159" t="s">
        <v>1029</v>
      </c>
      <c r="Q89" s="43"/>
      <c r="R89" s="43"/>
      <c r="S89" s="43"/>
      <c r="T89" s="43"/>
      <c r="U89" s="43"/>
      <c r="V89" s="43"/>
      <c r="W89" s="6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row>
    <row r="90" spans="1:85" s="41" customFormat="1" ht="68.45" customHeight="1">
      <c r="A90" s="1" t="s">
        <v>1236</v>
      </c>
      <c r="B90" s="29" t="s">
        <v>295</v>
      </c>
      <c r="C90" s="159" t="s">
        <v>1533</v>
      </c>
      <c r="D90" s="1" t="s">
        <v>1545</v>
      </c>
      <c r="E90" s="159" t="s">
        <v>1546</v>
      </c>
      <c r="F90" s="154" t="s">
        <v>1547</v>
      </c>
      <c r="G90" s="176">
        <v>2273000</v>
      </c>
      <c r="H90" s="160" t="s">
        <v>264</v>
      </c>
      <c r="I90" s="12"/>
      <c r="J90" s="12"/>
      <c r="K90" s="12"/>
      <c r="L90" s="12"/>
      <c r="M90" s="12"/>
      <c r="N90" s="159" t="s">
        <v>445</v>
      </c>
      <c r="O90" s="159"/>
      <c r="P90" s="159" t="s">
        <v>981</v>
      </c>
      <c r="Q90" s="29"/>
      <c r="R90" s="29"/>
      <c r="S90" s="29"/>
      <c r="T90" s="29"/>
      <c r="U90" s="29"/>
      <c r="V90" s="29"/>
      <c r="W90" s="40"/>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row>
    <row r="91" spans="1:85" s="41" customFormat="1" ht="53.1" customHeight="1">
      <c r="A91" s="1" t="s">
        <v>1237</v>
      </c>
      <c r="B91" s="29" t="s">
        <v>295</v>
      </c>
      <c r="C91" s="159" t="s">
        <v>1533</v>
      </c>
      <c r="D91" s="1" t="s">
        <v>1548</v>
      </c>
      <c r="E91" s="159" t="s">
        <v>1549</v>
      </c>
      <c r="F91" s="154" t="s">
        <v>1550</v>
      </c>
      <c r="G91" s="176">
        <v>2305000</v>
      </c>
      <c r="H91" s="160" t="s">
        <v>1411</v>
      </c>
      <c r="I91" s="12"/>
      <c r="J91" s="12"/>
      <c r="K91" s="12"/>
      <c r="L91" s="12"/>
      <c r="M91" s="12"/>
      <c r="N91" s="159" t="s">
        <v>445</v>
      </c>
      <c r="O91" s="159"/>
      <c r="P91" s="159" t="s">
        <v>981</v>
      </c>
      <c r="Q91" s="29"/>
      <c r="R91" s="29"/>
      <c r="S91" s="29"/>
      <c r="T91" s="29"/>
      <c r="U91" s="29"/>
      <c r="V91" s="29"/>
      <c r="W91" s="40"/>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row>
    <row r="92" spans="1:85" s="41" customFormat="1" ht="72" customHeight="1">
      <c r="A92" s="1" t="s">
        <v>1238</v>
      </c>
      <c r="B92" s="29" t="s">
        <v>295</v>
      </c>
      <c r="C92" s="159" t="s">
        <v>1551</v>
      </c>
      <c r="D92" s="1" t="s">
        <v>1552</v>
      </c>
      <c r="E92" s="159" t="s">
        <v>1553</v>
      </c>
      <c r="F92" s="154" t="s">
        <v>1554</v>
      </c>
      <c r="G92" s="176">
        <v>1165000</v>
      </c>
      <c r="H92" s="160" t="s">
        <v>264</v>
      </c>
      <c r="I92" s="12"/>
      <c r="J92" s="12"/>
      <c r="K92" s="12"/>
      <c r="L92" s="12"/>
      <c r="M92" s="12"/>
      <c r="N92" s="159" t="s">
        <v>445</v>
      </c>
      <c r="O92" s="159"/>
      <c r="P92" s="159" t="s">
        <v>981</v>
      </c>
      <c r="Q92" s="29"/>
      <c r="R92" s="29"/>
      <c r="S92" s="29"/>
      <c r="T92" s="29"/>
      <c r="U92" s="29"/>
      <c r="V92" s="29"/>
      <c r="W92" s="40"/>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row>
    <row r="93" spans="1:85" s="41" customFormat="1" ht="19.5" customHeight="1">
      <c r="A93" s="346" t="s">
        <v>1751</v>
      </c>
      <c r="B93" s="347"/>
      <c r="C93" s="347"/>
      <c r="D93" s="347"/>
      <c r="E93" s="347"/>
      <c r="F93" s="347"/>
      <c r="G93" s="347"/>
      <c r="H93" s="347"/>
      <c r="I93" s="347"/>
      <c r="J93" s="347"/>
      <c r="K93" s="347"/>
      <c r="L93" s="347"/>
      <c r="M93" s="347"/>
      <c r="N93" s="347"/>
      <c r="O93" s="347"/>
      <c r="P93" s="348"/>
      <c r="Q93" s="29"/>
      <c r="R93" s="29"/>
      <c r="S93" s="29"/>
      <c r="T93" s="29"/>
      <c r="U93" s="29"/>
      <c r="V93" s="29"/>
      <c r="W93" s="40"/>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row>
    <row r="94" spans="1:85" s="41" customFormat="1" ht="112.5" customHeight="1">
      <c r="A94" s="236" t="s">
        <v>1153</v>
      </c>
      <c r="B94" s="1" t="s">
        <v>33</v>
      </c>
      <c r="C94" s="159" t="s">
        <v>1252</v>
      </c>
      <c r="D94" s="1" t="s">
        <v>1555</v>
      </c>
      <c r="E94" s="159" t="s">
        <v>1257</v>
      </c>
      <c r="F94" s="154" t="s">
        <v>1556</v>
      </c>
      <c r="G94" s="237">
        <v>11419590</v>
      </c>
      <c r="H94" s="160" t="s">
        <v>1557</v>
      </c>
      <c r="I94" s="12"/>
      <c r="J94" s="12"/>
      <c r="K94" s="12"/>
      <c r="L94" s="12"/>
      <c r="M94" s="12"/>
      <c r="N94" s="159" t="s">
        <v>445</v>
      </c>
      <c r="O94" s="177"/>
      <c r="P94" s="159" t="s">
        <v>981</v>
      </c>
      <c r="Q94" s="29"/>
      <c r="R94" s="29"/>
      <c r="S94" s="29"/>
      <c r="T94" s="29"/>
      <c r="U94" s="29"/>
      <c r="V94" s="29"/>
      <c r="W94" s="40"/>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row>
    <row r="95" spans="1:85" s="48" customFormat="1" ht="87.75" customHeight="1">
      <c r="A95" s="236" t="s">
        <v>1154</v>
      </c>
      <c r="B95" s="1" t="s">
        <v>33</v>
      </c>
      <c r="C95" s="159" t="s">
        <v>1558</v>
      </c>
      <c r="D95" s="1" t="s">
        <v>1559</v>
      </c>
      <c r="E95" s="159" t="s">
        <v>1292</v>
      </c>
      <c r="F95" s="154" t="s">
        <v>801</v>
      </c>
      <c r="G95" s="237">
        <v>12895434</v>
      </c>
      <c r="H95" s="160" t="s">
        <v>1560</v>
      </c>
      <c r="I95" s="12"/>
      <c r="J95" s="12"/>
      <c r="K95" s="12"/>
      <c r="L95" s="12"/>
      <c r="M95" s="12"/>
      <c r="N95" s="159" t="s">
        <v>1561</v>
      </c>
      <c r="O95" s="177"/>
      <c r="P95" s="159" t="s">
        <v>1562</v>
      </c>
      <c r="Q95" s="43"/>
      <c r="R95" s="43"/>
      <c r="S95" s="43"/>
      <c r="T95" s="43"/>
      <c r="U95" s="43"/>
      <c r="V95" s="43"/>
      <c r="W95" s="6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row>
    <row r="96" spans="1:85" s="48" customFormat="1" ht="75" customHeight="1">
      <c r="A96" s="236" t="s">
        <v>1155</v>
      </c>
      <c r="B96" s="1" t="s">
        <v>33</v>
      </c>
      <c r="C96" s="159" t="s">
        <v>1558</v>
      </c>
      <c r="D96" s="1" t="s">
        <v>1563</v>
      </c>
      <c r="E96" s="159" t="s">
        <v>1292</v>
      </c>
      <c r="F96" s="154" t="s">
        <v>801</v>
      </c>
      <c r="G96" s="237">
        <v>10957095</v>
      </c>
      <c r="H96" s="160" t="s">
        <v>1564</v>
      </c>
      <c r="I96" s="12"/>
      <c r="J96" s="12"/>
      <c r="K96" s="12"/>
      <c r="L96" s="12"/>
      <c r="M96" s="12"/>
      <c r="N96" s="159" t="s">
        <v>1561</v>
      </c>
      <c r="O96" s="177"/>
      <c r="P96" s="159" t="s">
        <v>1562</v>
      </c>
      <c r="Q96" s="43"/>
      <c r="R96" s="43"/>
      <c r="S96" s="43"/>
      <c r="T96" s="43"/>
      <c r="U96" s="43"/>
      <c r="V96" s="43"/>
      <c r="W96" s="6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row>
    <row r="97" spans="1:85" s="41" customFormat="1" ht="75.6" customHeight="1">
      <c r="A97" s="236" t="s">
        <v>1156</v>
      </c>
      <c r="B97" s="1" t="s">
        <v>33</v>
      </c>
      <c r="C97" s="159" t="s">
        <v>1558</v>
      </c>
      <c r="D97" s="1" t="s">
        <v>1565</v>
      </c>
      <c r="E97" s="159" t="s">
        <v>1292</v>
      </c>
      <c r="F97" s="154" t="s">
        <v>801</v>
      </c>
      <c r="G97" s="237">
        <v>10957095</v>
      </c>
      <c r="H97" s="160" t="s">
        <v>1566</v>
      </c>
      <c r="I97" s="12"/>
      <c r="J97" s="12"/>
      <c r="K97" s="12"/>
      <c r="L97" s="12"/>
      <c r="M97" s="12"/>
      <c r="N97" s="159" t="s">
        <v>1561</v>
      </c>
      <c r="O97" s="177"/>
      <c r="P97" s="159" t="s">
        <v>1562</v>
      </c>
      <c r="Q97" s="29"/>
      <c r="R97" s="29"/>
      <c r="S97" s="29"/>
      <c r="T97" s="29"/>
      <c r="U97" s="29"/>
      <c r="V97" s="29"/>
      <c r="W97" s="40"/>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row>
    <row r="98" spans="1:85" s="41" customFormat="1" ht="68.1" customHeight="1">
      <c r="A98" s="236" t="s">
        <v>1157</v>
      </c>
      <c r="B98" s="1" t="s">
        <v>33</v>
      </c>
      <c r="C98" s="159" t="s">
        <v>1308</v>
      </c>
      <c r="D98" s="1" t="s">
        <v>1567</v>
      </c>
      <c r="E98" s="159" t="s">
        <v>1568</v>
      </c>
      <c r="F98" s="154" t="s">
        <v>801</v>
      </c>
      <c r="G98" s="237">
        <v>10957095</v>
      </c>
      <c r="H98" s="160" t="s">
        <v>1569</v>
      </c>
      <c r="I98" s="12"/>
      <c r="J98" s="12"/>
      <c r="K98" s="12"/>
      <c r="L98" s="12"/>
      <c r="M98" s="12"/>
      <c r="N98" s="159" t="s">
        <v>1561</v>
      </c>
      <c r="O98" s="177"/>
      <c r="P98" s="159" t="s">
        <v>1562</v>
      </c>
      <c r="Q98" s="29"/>
      <c r="R98" s="29"/>
      <c r="S98" s="29"/>
      <c r="T98" s="29"/>
      <c r="U98" s="29"/>
      <c r="V98" s="29"/>
      <c r="W98" s="40"/>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row>
    <row r="99" spans="1:85" s="48" customFormat="1" ht="72.95" customHeight="1">
      <c r="A99" s="236" t="s">
        <v>1158</v>
      </c>
      <c r="B99" s="1" t="s">
        <v>33</v>
      </c>
      <c r="C99" s="193" t="s">
        <v>1570</v>
      </c>
      <c r="D99" s="19" t="s">
        <v>1571</v>
      </c>
      <c r="E99" s="193" t="s">
        <v>1572</v>
      </c>
      <c r="F99" s="194" t="s">
        <v>1573</v>
      </c>
      <c r="G99" s="237">
        <v>2000400</v>
      </c>
      <c r="H99" s="196" t="s">
        <v>1574</v>
      </c>
      <c r="I99" s="12"/>
      <c r="J99" s="12"/>
      <c r="K99" s="12"/>
      <c r="L99" s="12"/>
      <c r="M99" s="12"/>
      <c r="N99" s="159" t="s">
        <v>1575</v>
      </c>
      <c r="O99" s="177"/>
      <c r="P99" s="159" t="s">
        <v>1260</v>
      </c>
      <c r="Q99" s="43"/>
      <c r="R99" s="43"/>
      <c r="S99" s="43"/>
      <c r="T99" s="43"/>
      <c r="U99" s="43"/>
      <c r="V99" s="43"/>
      <c r="W99" s="6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row>
    <row r="100" spans="1:85" s="41" customFormat="1" ht="66.6" customHeight="1">
      <c r="A100" s="216" t="s">
        <v>1159</v>
      </c>
      <c r="B100" s="1" t="s">
        <v>33</v>
      </c>
      <c r="C100" s="159" t="s">
        <v>1361</v>
      </c>
      <c r="D100" s="1" t="s">
        <v>1576</v>
      </c>
      <c r="E100" s="159" t="s">
        <v>1361</v>
      </c>
      <c r="F100" s="154" t="s">
        <v>1577</v>
      </c>
      <c r="G100" s="237">
        <v>2188000</v>
      </c>
      <c r="H100" s="160" t="s">
        <v>1578</v>
      </c>
      <c r="I100" s="12"/>
      <c r="J100" s="12"/>
      <c r="K100" s="12"/>
      <c r="L100" s="12"/>
      <c r="M100" s="12"/>
      <c r="N100" s="159" t="s">
        <v>1579</v>
      </c>
      <c r="O100" s="177"/>
      <c r="P100" s="159" t="s">
        <v>1260</v>
      </c>
      <c r="Q100" s="29"/>
      <c r="R100" s="29"/>
      <c r="S100" s="29"/>
      <c r="T100" s="29"/>
      <c r="U100" s="29"/>
      <c r="V100" s="29"/>
      <c r="W100" s="40"/>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row>
    <row r="101" spans="1:24" ht="74.1" customHeight="1">
      <c r="A101" s="216" t="s">
        <v>1160</v>
      </c>
      <c r="B101" s="1" t="s">
        <v>33</v>
      </c>
      <c r="C101" s="159" t="s">
        <v>1580</v>
      </c>
      <c r="D101" s="1" t="s">
        <v>1581</v>
      </c>
      <c r="E101" s="159" t="s">
        <v>1572</v>
      </c>
      <c r="F101" s="154" t="s">
        <v>1582</v>
      </c>
      <c r="G101" s="237">
        <v>2800000</v>
      </c>
      <c r="H101" s="160" t="s">
        <v>1583</v>
      </c>
      <c r="I101" s="12"/>
      <c r="J101" s="12"/>
      <c r="K101" s="12"/>
      <c r="L101" s="12"/>
      <c r="M101" s="12"/>
      <c r="N101" s="159" t="s">
        <v>1025</v>
      </c>
      <c r="O101" s="177"/>
      <c r="P101" s="159" t="s">
        <v>1026</v>
      </c>
      <c r="Q101" s="29"/>
      <c r="R101" s="29"/>
      <c r="S101" s="29"/>
      <c r="T101" s="29"/>
      <c r="U101" s="29"/>
      <c r="V101" s="29"/>
      <c r="W101" s="40"/>
      <c r="X101" s="57"/>
    </row>
    <row r="102" spans="1:24" ht="80.1" customHeight="1">
      <c r="A102" s="216" t="s">
        <v>1161</v>
      </c>
      <c r="B102" s="1" t="s">
        <v>33</v>
      </c>
      <c r="C102" s="159" t="s">
        <v>1377</v>
      </c>
      <c r="D102" s="1" t="s">
        <v>1584</v>
      </c>
      <c r="E102" s="159" t="s">
        <v>1377</v>
      </c>
      <c r="F102" s="154" t="s">
        <v>1585</v>
      </c>
      <c r="G102" s="238">
        <v>1724920</v>
      </c>
      <c r="H102" s="160" t="s">
        <v>1586</v>
      </c>
      <c r="I102" s="12"/>
      <c r="J102" s="12"/>
      <c r="K102" s="12"/>
      <c r="L102" s="12"/>
      <c r="M102" s="12"/>
      <c r="N102" s="159" t="s">
        <v>1579</v>
      </c>
      <c r="O102" s="177"/>
      <c r="P102" s="159" t="s">
        <v>1260</v>
      </c>
      <c r="Q102" s="29"/>
      <c r="R102" s="29"/>
      <c r="S102" s="29"/>
      <c r="T102" s="29"/>
      <c r="U102" s="29"/>
      <c r="V102" s="29"/>
      <c r="W102" s="40"/>
      <c r="X102" s="57"/>
    </row>
    <row r="103" spans="1:24" ht="65.1" customHeight="1">
      <c r="A103" s="216" t="s">
        <v>1162</v>
      </c>
      <c r="B103" s="1" t="s">
        <v>33</v>
      </c>
      <c r="C103" s="159" t="s">
        <v>1377</v>
      </c>
      <c r="D103" s="1" t="s">
        <v>1587</v>
      </c>
      <c r="E103" s="159" t="s">
        <v>1572</v>
      </c>
      <c r="F103" s="154" t="s">
        <v>1588</v>
      </c>
      <c r="G103" s="238">
        <v>4200000</v>
      </c>
      <c r="H103" s="160" t="s">
        <v>1112</v>
      </c>
      <c r="I103" s="12"/>
      <c r="J103" s="12"/>
      <c r="K103" s="12"/>
      <c r="L103" s="12"/>
      <c r="M103" s="12"/>
      <c r="N103" s="159" t="s">
        <v>1295</v>
      </c>
      <c r="O103" s="177"/>
      <c r="P103" s="159" t="s">
        <v>551</v>
      </c>
      <c r="Q103" s="1"/>
      <c r="R103" s="1"/>
      <c r="S103" s="1"/>
      <c r="T103" s="1"/>
      <c r="U103" s="1"/>
      <c r="V103" s="1"/>
      <c r="W103" s="14"/>
      <c r="X103" s="57"/>
    </row>
    <row r="104" spans="1:24" ht="63.95" customHeight="1">
      <c r="A104" s="216" t="s">
        <v>1163</v>
      </c>
      <c r="B104" s="1" t="s">
        <v>33</v>
      </c>
      <c r="C104" s="159" t="s">
        <v>1572</v>
      </c>
      <c r="D104" s="1" t="s">
        <v>1589</v>
      </c>
      <c r="E104" s="159" t="s">
        <v>1572</v>
      </c>
      <c r="F104" s="154" t="s">
        <v>1590</v>
      </c>
      <c r="G104" s="237">
        <v>7105000</v>
      </c>
      <c r="H104" s="160" t="s">
        <v>1591</v>
      </c>
      <c r="I104" s="12"/>
      <c r="J104" s="12"/>
      <c r="K104" s="12"/>
      <c r="L104" s="12"/>
      <c r="M104" s="12"/>
      <c r="N104" s="159" t="s">
        <v>436</v>
      </c>
      <c r="O104" s="177"/>
      <c r="P104" s="159" t="s">
        <v>1260</v>
      </c>
      <c r="Q104" s="29"/>
      <c r="R104" s="29"/>
      <c r="S104" s="29"/>
      <c r="T104" s="29"/>
      <c r="U104" s="29"/>
      <c r="V104" s="29"/>
      <c r="W104" s="40"/>
      <c r="X104" s="57"/>
    </row>
    <row r="105" spans="1:24" ht="86.45" customHeight="1">
      <c r="A105" s="216" t="s">
        <v>1164</v>
      </c>
      <c r="B105" s="1" t="s">
        <v>33</v>
      </c>
      <c r="C105" s="159" t="s">
        <v>1439</v>
      </c>
      <c r="D105" s="1" t="s">
        <v>1592</v>
      </c>
      <c r="E105" s="159" t="s">
        <v>1439</v>
      </c>
      <c r="F105" s="154" t="s">
        <v>1593</v>
      </c>
      <c r="G105" s="237">
        <v>1500957</v>
      </c>
      <c r="H105" s="160" t="s">
        <v>1594</v>
      </c>
      <c r="I105" s="12"/>
      <c r="J105" s="12"/>
      <c r="K105" s="12"/>
      <c r="L105" s="12"/>
      <c r="M105" s="12"/>
      <c r="N105" s="159" t="s">
        <v>1038</v>
      </c>
      <c r="O105" s="177"/>
      <c r="P105" s="159" t="s">
        <v>1029</v>
      </c>
      <c r="Q105" s="15"/>
      <c r="R105" s="15"/>
      <c r="S105" s="15"/>
      <c r="T105" s="15"/>
      <c r="U105" s="15"/>
      <c r="V105" s="15"/>
      <c r="W105" s="67"/>
      <c r="X105" s="57"/>
    </row>
    <row r="106" spans="1:24" ht="86.45" customHeight="1">
      <c r="A106" s="216" t="s">
        <v>1165</v>
      </c>
      <c r="B106" s="1" t="s">
        <v>33</v>
      </c>
      <c r="C106" s="159" t="s">
        <v>1595</v>
      </c>
      <c r="D106" s="1" t="s">
        <v>1596</v>
      </c>
      <c r="E106" s="159" t="s">
        <v>1597</v>
      </c>
      <c r="F106" s="154" t="s">
        <v>1598</v>
      </c>
      <c r="G106" s="237">
        <v>4217039</v>
      </c>
      <c r="H106" s="160" t="s">
        <v>1599</v>
      </c>
      <c r="I106" s="12"/>
      <c r="J106" s="12"/>
      <c r="K106" s="12"/>
      <c r="L106" s="12"/>
      <c r="M106" s="12"/>
      <c r="N106" s="159" t="s">
        <v>1600</v>
      </c>
      <c r="O106" s="177"/>
      <c r="P106" s="159" t="s">
        <v>1601</v>
      </c>
      <c r="Q106" s="29"/>
      <c r="R106" s="29"/>
      <c r="S106" s="29"/>
      <c r="T106" s="29"/>
      <c r="U106" s="29"/>
      <c r="V106" s="29"/>
      <c r="W106" s="40"/>
      <c r="X106" s="57"/>
    </row>
    <row r="107" spans="1:24" ht="78.95" customHeight="1">
      <c r="A107" s="216" t="s">
        <v>1166</v>
      </c>
      <c r="B107" s="1" t="s">
        <v>33</v>
      </c>
      <c r="C107" s="159" t="s">
        <v>1439</v>
      </c>
      <c r="D107" s="1" t="s">
        <v>1602</v>
      </c>
      <c r="E107" s="159" t="s">
        <v>1597</v>
      </c>
      <c r="F107" s="154" t="s">
        <v>1603</v>
      </c>
      <c r="G107" s="237">
        <v>3247167</v>
      </c>
      <c r="H107" s="160" t="s">
        <v>1604</v>
      </c>
      <c r="I107" s="12"/>
      <c r="J107" s="12"/>
      <c r="K107" s="12"/>
      <c r="L107" s="12"/>
      <c r="M107" s="12"/>
      <c r="N107" s="159" t="s">
        <v>1600</v>
      </c>
      <c r="O107" s="177"/>
      <c r="P107" s="159" t="s">
        <v>1601</v>
      </c>
      <c r="Q107" s="29"/>
      <c r="R107" s="29"/>
      <c r="S107" s="29"/>
      <c r="T107" s="29"/>
      <c r="U107" s="29"/>
      <c r="V107" s="29"/>
      <c r="W107" s="40"/>
      <c r="X107" s="57"/>
    </row>
    <row r="108" spans="1:24" ht="72.6" customHeight="1">
      <c r="A108" s="216" t="s">
        <v>1167</v>
      </c>
      <c r="B108" s="1" t="s">
        <v>33</v>
      </c>
      <c r="C108" s="159" t="s">
        <v>1439</v>
      </c>
      <c r="D108" s="1" t="s">
        <v>1605</v>
      </c>
      <c r="E108" s="159" t="s">
        <v>1597</v>
      </c>
      <c r="F108" s="154" t="s">
        <v>1606</v>
      </c>
      <c r="G108" s="210">
        <v>1317824</v>
      </c>
      <c r="H108" s="160" t="s">
        <v>1607</v>
      </c>
      <c r="I108" s="12"/>
      <c r="J108" s="12"/>
      <c r="K108" s="12"/>
      <c r="L108" s="12"/>
      <c r="M108" s="12"/>
      <c r="N108" s="159" t="s">
        <v>1561</v>
      </c>
      <c r="O108" s="159"/>
      <c r="P108" s="159" t="s">
        <v>1049</v>
      </c>
      <c r="Q108" s="29"/>
      <c r="R108" s="29"/>
      <c r="S108" s="29"/>
      <c r="T108" s="29"/>
      <c r="U108" s="29"/>
      <c r="V108" s="29"/>
      <c r="W108" s="40"/>
      <c r="X108" s="57"/>
    </row>
    <row r="109" spans="1:24" ht="84" customHeight="1">
      <c r="A109" s="169" t="s">
        <v>1168</v>
      </c>
      <c r="B109" s="169" t="s">
        <v>33</v>
      </c>
      <c r="C109" s="212"/>
      <c r="D109" s="169"/>
      <c r="E109" s="212"/>
      <c r="F109" s="213" t="s">
        <v>1608</v>
      </c>
      <c r="G109" s="214"/>
      <c r="H109" s="215"/>
      <c r="I109" s="123"/>
      <c r="J109" s="123"/>
      <c r="K109" s="123"/>
      <c r="L109" s="123"/>
      <c r="M109" s="123"/>
      <c r="N109" s="212"/>
      <c r="O109" s="212"/>
      <c r="P109" s="212"/>
      <c r="Q109" s="29"/>
      <c r="R109" s="29"/>
      <c r="S109" s="29"/>
      <c r="T109" s="29"/>
      <c r="U109" s="29"/>
      <c r="V109" s="29"/>
      <c r="W109" s="40"/>
      <c r="X109" s="57"/>
    </row>
    <row r="110" spans="1:24" ht="81" customHeight="1">
      <c r="A110" s="216" t="s">
        <v>1169</v>
      </c>
      <c r="B110" s="1" t="s">
        <v>33</v>
      </c>
      <c r="C110" s="159" t="s">
        <v>1609</v>
      </c>
      <c r="D110" s="1" t="s">
        <v>1610</v>
      </c>
      <c r="E110" s="159" t="s">
        <v>1443</v>
      </c>
      <c r="F110" s="154" t="s">
        <v>1611</v>
      </c>
      <c r="G110" s="210">
        <v>444818</v>
      </c>
      <c r="H110" s="160" t="s">
        <v>1612</v>
      </c>
      <c r="I110" s="12"/>
      <c r="J110" s="12"/>
      <c r="K110" s="12"/>
      <c r="L110" s="12"/>
      <c r="M110" s="12"/>
      <c r="N110" s="159" t="s">
        <v>1613</v>
      </c>
      <c r="O110" s="159"/>
      <c r="P110" s="159" t="s">
        <v>1614</v>
      </c>
      <c r="Q110" s="29"/>
      <c r="R110" s="29"/>
      <c r="S110" s="29"/>
      <c r="T110" s="29"/>
      <c r="U110" s="29"/>
      <c r="V110" s="29"/>
      <c r="W110" s="40"/>
      <c r="X110" s="57"/>
    </row>
    <row r="111" spans="1:24" ht="71.45" customHeight="1">
      <c r="A111" s="216" t="s">
        <v>1170</v>
      </c>
      <c r="B111" s="1" t="s">
        <v>33</v>
      </c>
      <c r="C111" s="159" t="s">
        <v>1615</v>
      </c>
      <c r="D111" s="1" t="s">
        <v>1616</v>
      </c>
      <c r="E111" s="159" t="s">
        <v>1615</v>
      </c>
      <c r="F111" s="154" t="s">
        <v>1617</v>
      </c>
      <c r="G111" s="210">
        <v>1317824</v>
      </c>
      <c r="H111" s="160" t="s">
        <v>1618</v>
      </c>
      <c r="I111" s="12"/>
      <c r="J111" s="12"/>
      <c r="K111" s="12"/>
      <c r="L111" s="12"/>
      <c r="M111" s="12"/>
      <c r="N111" s="159" t="s">
        <v>1619</v>
      </c>
      <c r="O111" s="159"/>
      <c r="P111" s="159" t="s">
        <v>1023</v>
      </c>
      <c r="Q111" s="29"/>
      <c r="R111" s="29"/>
      <c r="S111" s="29"/>
      <c r="T111" s="29"/>
      <c r="U111" s="29"/>
      <c r="V111" s="29"/>
      <c r="W111" s="40"/>
      <c r="X111" s="57"/>
    </row>
    <row r="112" spans="1:24" ht="74.1" customHeight="1">
      <c r="A112" s="216" t="s">
        <v>1171</v>
      </c>
      <c r="B112" s="1" t="s">
        <v>33</v>
      </c>
      <c r="C112" s="159" t="s">
        <v>1615</v>
      </c>
      <c r="D112" s="1" t="s">
        <v>1620</v>
      </c>
      <c r="E112" s="159" t="s">
        <v>1615</v>
      </c>
      <c r="F112" s="154" t="s">
        <v>1621</v>
      </c>
      <c r="G112" s="210">
        <v>527129</v>
      </c>
      <c r="H112" s="160" t="s">
        <v>1622</v>
      </c>
      <c r="I112" s="12"/>
      <c r="J112" s="12"/>
      <c r="K112" s="12"/>
      <c r="L112" s="12"/>
      <c r="M112" s="12"/>
      <c r="N112" s="159" t="s">
        <v>1613</v>
      </c>
      <c r="O112" s="159"/>
      <c r="P112" s="159" t="s">
        <v>1614</v>
      </c>
      <c r="Q112" s="29"/>
      <c r="R112" s="29"/>
      <c r="S112" s="29"/>
      <c r="T112" s="29"/>
      <c r="U112" s="29"/>
      <c r="V112" s="29"/>
      <c r="W112" s="40"/>
      <c r="X112" s="57"/>
    </row>
    <row r="113" spans="1:85" s="28" customFormat="1" ht="60.6" customHeight="1">
      <c r="A113" s="216" t="s">
        <v>1172</v>
      </c>
      <c r="B113" s="1" t="s">
        <v>33</v>
      </c>
      <c r="C113" s="159" t="s">
        <v>1451</v>
      </c>
      <c r="D113" s="1" t="s">
        <v>1623</v>
      </c>
      <c r="E113" s="159" t="s">
        <v>1624</v>
      </c>
      <c r="F113" s="154" t="s">
        <v>1625</v>
      </c>
      <c r="G113" s="210">
        <v>2500000</v>
      </c>
      <c r="H113" s="160" t="s">
        <v>1626</v>
      </c>
      <c r="I113" s="12"/>
      <c r="J113" s="12"/>
      <c r="K113" s="12"/>
      <c r="L113" s="12"/>
      <c r="M113" s="12"/>
      <c r="N113" s="159" t="s">
        <v>1627</v>
      </c>
      <c r="O113" s="159"/>
      <c r="P113" s="159" t="s">
        <v>1628</v>
      </c>
      <c r="Q113" s="43"/>
      <c r="R113" s="43"/>
      <c r="S113" s="43"/>
      <c r="T113" s="43"/>
      <c r="U113" s="43"/>
      <c r="V113" s="43"/>
      <c r="W113" s="66"/>
      <c r="X113" s="57"/>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row>
    <row r="114" spans="1:24" ht="62.1" customHeight="1">
      <c r="A114" s="216" t="s">
        <v>1173</v>
      </c>
      <c r="B114" s="1" t="s">
        <v>33</v>
      </c>
      <c r="C114" s="159" t="s">
        <v>1629</v>
      </c>
      <c r="D114" s="1" t="s">
        <v>1630</v>
      </c>
      <c r="E114" s="159" t="s">
        <v>1629</v>
      </c>
      <c r="F114" s="154" t="s">
        <v>1631</v>
      </c>
      <c r="G114" s="210">
        <v>5810211</v>
      </c>
      <c r="H114" s="160" t="s">
        <v>1632</v>
      </c>
      <c r="I114" s="12"/>
      <c r="J114" s="12"/>
      <c r="K114" s="12"/>
      <c r="L114" s="12"/>
      <c r="M114" s="12"/>
      <c r="N114" s="159" t="s">
        <v>1613</v>
      </c>
      <c r="O114" s="159"/>
      <c r="P114" s="159" t="s">
        <v>1614</v>
      </c>
      <c r="Q114" s="29"/>
      <c r="R114" s="29"/>
      <c r="S114" s="29"/>
      <c r="T114" s="29"/>
      <c r="U114" s="29"/>
      <c r="V114" s="29"/>
      <c r="W114" s="40"/>
      <c r="X114" s="57"/>
    </row>
    <row r="115" spans="1:85" s="28" customFormat="1" ht="104.25" customHeight="1">
      <c r="A115" s="216" t="s">
        <v>1174</v>
      </c>
      <c r="B115" s="1" t="s">
        <v>33</v>
      </c>
      <c r="C115" s="159" t="s">
        <v>1615</v>
      </c>
      <c r="D115" s="1" t="s">
        <v>1633</v>
      </c>
      <c r="E115" s="159" t="s">
        <v>1469</v>
      </c>
      <c r="F115" s="154" t="s">
        <v>1634</v>
      </c>
      <c r="G115" s="210">
        <v>1245489</v>
      </c>
      <c r="H115" s="160" t="s">
        <v>1635</v>
      </c>
      <c r="I115" s="12"/>
      <c r="J115" s="12"/>
      <c r="K115" s="12"/>
      <c r="L115" s="12"/>
      <c r="M115" s="12"/>
      <c r="N115" s="159" t="s">
        <v>1619</v>
      </c>
      <c r="O115" s="159"/>
      <c r="P115" s="159" t="s">
        <v>1023</v>
      </c>
      <c r="Q115" s="43"/>
      <c r="R115" s="43"/>
      <c r="S115" s="43"/>
      <c r="T115" s="43"/>
      <c r="U115" s="43"/>
      <c r="V115" s="43"/>
      <c r="W115" s="66"/>
      <c r="X115" s="57"/>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row>
    <row r="116" spans="1:24" ht="63.75" customHeight="1">
      <c r="A116" s="216" t="s">
        <v>1175</v>
      </c>
      <c r="B116" s="1" t="s">
        <v>33</v>
      </c>
      <c r="C116" s="159" t="s">
        <v>1439</v>
      </c>
      <c r="D116" s="1" t="s">
        <v>1636</v>
      </c>
      <c r="E116" s="159" t="s">
        <v>1469</v>
      </c>
      <c r="F116" s="154" t="s">
        <v>1637</v>
      </c>
      <c r="G116" s="210">
        <v>790695</v>
      </c>
      <c r="H116" s="160" t="s">
        <v>1638</v>
      </c>
      <c r="I116" s="12"/>
      <c r="J116" s="12"/>
      <c r="K116" s="12"/>
      <c r="L116" s="12"/>
      <c r="M116" s="12"/>
      <c r="N116" s="159" t="s">
        <v>1639</v>
      </c>
      <c r="O116" s="159"/>
      <c r="P116" s="159" t="s">
        <v>1049</v>
      </c>
      <c r="Q116" s="25"/>
      <c r="R116" s="25"/>
      <c r="S116" s="25"/>
      <c r="T116" s="25"/>
      <c r="U116" s="25"/>
      <c r="V116" s="25"/>
      <c r="W116" s="68"/>
      <c r="X116" s="57"/>
    </row>
    <row r="117" spans="1:23" ht="69" customHeight="1">
      <c r="A117" s="216" t="s">
        <v>1176</v>
      </c>
      <c r="B117" s="1" t="s">
        <v>33</v>
      </c>
      <c r="C117" s="159" t="s">
        <v>1439</v>
      </c>
      <c r="D117" s="1" t="s">
        <v>1640</v>
      </c>
      <c r="E117" s="159" t="s">
        <v>1469</v>
      </c>
      <c r="F117" s="154" t="s">
        <v>1641</v>
      </c>
      <c r="G117" s="210">
        <v>790695</v>
      </c>
      <c r="H117" s="160" t="s">
        <v>1642</v>
      </c>
      <c r="I117" s="12"/>
      <c r="J117" s="12"/>
      <c r="K117" s="12"/>
      <c r="L117" s="12"/>
      <c r="M117" s="12"/>
      <c r="N117" s="159" t="s">
        <v>1639</v>
      </c>
      <c r="O117" s="159"/>
      <c r="P117" s="159" t="s">
        <v>1049</v>
      </c>
      <c r="Q117" s="239"/>
      <c r="R117" s="13"/>
      <c r="S117" s="13"/>
      <c r="T117" s="13"/>
      <c r="U117" s="13"/>
      <c r="V117" s="13"/>
      <c r="W117" s="69"/>
    </row>
    <row r="118" spans="1:86" s="23" customFormat="1" ht="95.45" customHeight="1">
      <c r="A118" s="216" t="s">
        <v>1177</v>
      </c>
      <c r="B118" s="1" t="s">
        <v>33</v>
      </c>
      <c r="C118" s="159" t="s">
        <v>1451</v>
      </c>
      <c r="D118" s="1" t="s">
        <v>1643</v>
      </c>
      <c r="E118" s="159" t="s">
        <v>1644</v>
      </c>
      <c r="F118" s="154" t="s">
        <v>1625</v>
      </c>
      <c r="G118" s="210">
        <v>7281000</v>
      </c>
      <c r="H118" s="160" t="s">
        <v>1645</v>
      </c>
      <c r="I118" s="12"/>
      <c r="J118" s="12"/>
      <c r="K118" s="12"/>
      <c r="L118" s="12"/>
      <c r="M118" s="12"/>
      <c r="N118" s="159" t="s">
        <v>1627</v>
      </c>
      <c r="O118" s="159"/>
      <c r="P118" s="159" t="s">
        <v>1628</v>
      </c>
      <c r="Q118" s="73"/>
      <c r="W118" s="70"/>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3"/>
    </row>
    <row r="119" spans="1:86" s="12" customFormat="1" ht="68.45" customHeight="1">
      <c r="A119" s="216" t="s">
        <v>1178</v>
      </c>
      <c r="B119" s="1" t="s">
        <v>33</v>
      </c>
      <c r="C119" s="159" t="s">
        <v>1451</v>
      </c>
      <c r="D119" s="1" t="s">
        <v>1646</v>
      </c>
      <c r="E119" s="159" t="s">
        <v>1644</v>
      </c>
      <c r="F119" s="154" t="s">
        <v>1647</v>
      </c>
      <c r="G119" s="210">
        <v>4191000</v>
      </c>
      <c r="H119" s="160" t="s">
        <v>1648</v>
      </c>
      <c r="N119" s="159" t="s">
        <v>1627</v>
      </c>
      <c r="O119" s="159"/>
      <c r="P119" s="159" t="s">
        <v>1628</v>
      </c>
      <c r="Q119" s="74"/>
      <c r="W119" s="71"/>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4"/>
    </row>
    <row r="120" spans="1:86" s="12" customFormat="1" ht="67.5" customHeight="1">
      <c r="A120" s="216" t="s">
        <v>1179</v>
      </c>
      <c r="B120" s="1" t="s">
        <v>33</v>
      </c>
      <c r="C120" s="159" t="s">
        <v>1478</v>
      </c>
      <c r="D120" s="1" t="s">
        <v>1649</v>
      </c>
      <c r="E120" s="159" t="s">
        <v>1478</v>
      </c>
      <c r="F120" s="154" t="s">
        <v>1650</v>
      </c>
      <c r="G120" s="210">
        <v>790695</v>
      </c>
      <c r="H120" s="160" t="s">
        <v>1638</v>
      </c>
      <c r="N120" s="159" t="s">
        <v>1639</v>
      </c>
      <c r="O120" s="159"/>
      <c r="P120" s="159" t="s">
        <v>1049</v>
      </c>
      <c r="Q120" s="74"/>
      <c r="W120" s="71"/>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4"/>
    </row>
    <row r="121" spans="1:16" ht="29.25">
      <c r="A121" s="216" t="s">
        <v>1180</v>
      </c>
      <c r="B121" s="1" t="s">
        <v>33</v>
      </c>
      <c r="C121" s="159" t="s">
        <v>1478</v>
      </c>
      <c r="D121" s="1" t="s">
        <v>1651</v>
      </c>
      <c r="E121" s="159" t="s">
        <v>1478</v>
      </c>
      <c r="F121" s="154" t="s">
        <v>1652</v>
      </c>
      <c r="G121" s="210">
        <v>790695</v>
      </c>
      <c r="H121" s="160" t="s">
        <v>1653</v>
      </c>
      <c r="I121" s="12"/>
      <c r="J121" s="12"/>
      <c r="K121" s="12"/>
      <c r="L121" s="12"/>
      <c r="M121" s="12"/>
      <c r="N121" s="159" t="s">
        <v>1639</v>
      </c>
      <c r="O121" s="159"/>
      <c r="P121" s="159" t="s">
        <v>1049</v>
      </c>
    </row>
    <row r="122" spans="1:16" ht="42.75">
      <c r="A122" s="216" t="s">
        <v>1181</v>
      </c>
      <c r="B122" s="1" t="s">
        <v>33</v>
      </c>
      <c r="C122" s="159" t="s">
        <v>1478</v>
      </c>
      <c r="D122" s="1" t="s">
        <v>1654</v>
      </c>
      <c r="E122" s="159" t="s">
        <v>1655</v>
      </c>
      <c r="F122" s="154" t="s">
        <v>1656</v>
      </c>
      <c r="G122" s="210">
        <v>1445656</v>
      </c>
      <c r="H122" s="160" t="s">
        <v>1657</v>
      </c>
      <c r="I122" s="12"/>
      <c r="J122" s="12"/>
      <c r="K122" s="12"/>
      <c r="L122" s="12"/>
      <c r="M122" s="12"/>
      <c r="N122" s="159" t="s">
        <v>1619</v>
      </c>
      <c r="O122" s="159"/>
      <c r="P122" s="159" t="s">
        <v>1023</v>
      </c>
    </row>
    <row r="123" spans="1:16" ht="42.75">
      <c r="A123" s="216" t="s">
        <v>1182</v>
      </c>
      <c r="B123" s="1" t="s">
        <v>33</v>
      </c>
      <c r="C123" s="159" t="s">
        <v>1658</v>
      </c>
      <c r="D123" s="1" t="s">
        <v>1659</v>
      </c>
      <c r="E123" s="159" t="s">
        <v>1660</v>
      </c>
      <c r="F123" s="154" t="s">
        <v>1661</v>
      </c>
      <c r="G123" s="210">
        <v>2283918</v>
      </c>
      <c r="H123" s="160" t="s">
        <v>1557</v>
      </c>
      <c r="I123" s="12"/>
      <c r="J123" s="12"/>
      <c r="K123" s="12"/>
      <c r="L123" s="12"/>
      <c r="M123" s="12"/>
      <c r="N123" s="159" t="s">
        <v>1662</v>
      </c>
      <c r="O123" s="159"/>
      <c r="P123" s="159" t="s">
        <v>981</v>
      </c>
    </row>
    <row r="124" spans="1:16" ht="42.75">
      <c r="A124" s="216" t="s">
        <v>1183</v>
      </c>
      <c r="B124" s="1" t="s">
        <v>33</v>
      </c>
      <c r="C124" s="159" t="s">
        <v>1439</v>
      </c>
      <c r="D124" s="1" t="s">
        <v>1663</v>
      </c>
      <c r="E124" s="159" t="s">
        <v>1488</v>
      </c>
      <c r="F124" s="154" t="s">
        <v>1664</v>
      </c>
      <c r="G124" s="210">
        <v>1317824</v>
      </c>
      <c r="H124" s="160" t="s">
        <v>1665</v>
      </c>
      <c r="I124" s="12"/>
      <c r="J124" s="12"/>
      <c r="K124" s="12"/>
      <c r="L124" s="12"/>
      <c r="M124" s="12"/>
      <c r="N124" s="159" t="s">
        <v>1639</v>
      </c>
      <c r="O124" s="159"/>
      <c r="P124" s="159" t="s">
        <v>1049</v>
      </c>
    </row>
    <row r="125" spans="1:16" ht="42.75">
      <c r="A125" s="216" t="s">
        <v>1184</v>
      </c>
      <c r="B125" s="1" t="s">
        <v>33</v>
      </c>
      <c r="C125" s="159" t="s">
        <v>1666</v>
      </c>
      <c r="D125" s="1" t="s">
        <v>1667</v>
      </c>
      <c r="E125" s="159" t="s">
        <v>1668</v>
      </c>
      <c r="F125" s="154" t="s">
        <v>1669</v>
      </c>
      <c r="G125" s="210">
        <v>1380160</v>
      </c>
      <c r="H125" s="160" t="s">
        <v>1670</v>
      </c>
      <c r="I125" s="12"/>
      <c r="J125" s="12"/>
      <c r="K125" s="12"/>
      <c r="L125" s="12"/>
      <c r="M125" s="12"/>
      <c r="N125" s="159" t="s">
        <v>1613</v>
      </c>
      <c r="O125" s="159"/>
      <c r="P125" s="159" t="s">
        <v>1614</v>
      </c>
    </row>
    <row r="126" spans="1:16" ht="42.75">
      <c r="A126" s="216" t="s">
        <v>1185</v>
      </c>
      <c r="B126" s="1" t="s">
        <v>33</v>
      </c>
      <c r="C126" s="159" t="s">
        <v>1439</v>
      </c>
      <c r="D126" s="1" t="s">
        <v>1671</v>
      </c>
      <c r="E126" s="159" t="s">
        <v>1510</v>
      </c>
      <c r="F126" s="154" t="s">
        <v>1672</v>
      </c>
      <c r="G126" s="210">
        <v>527129</v>
      </c>
      <c r="H126" s="160" t="s">
        <v>1673</v>
      </c>
      <c r="I126" s="12"/>
      <c r="J126" s="12"/>
      <c r="K126" s="12"/>
      <c r="L126" s="12"/>
      <c r="M126" s="12"/>
      <c r="N126" s="159" t="s">
        <v>1639</v>
      </c>
      <c r="O126" s="159"/>
      <c r="P126" s="159" t="s">
        <v>1049</v>
      </c>
    </row>
    <row r="127" spans="1:16" ht="29.25">
      <c r="A127" s="216" t="s">
        <v>1186</v>
      </c>
      <c r="B127" s="1" t="s">
        <v>33</v>
      </c>
      <c r="C127" s="159" t="s">
        <v>1478</v>
      </c>
      <c r="D127" s="1" t="s">
        <v>1674</v>
      </c>
      <c r="E127" s="159" t="s">
        <v>1510</v>
      </c>
      <c r="F127" s="154" t="s">
        <v>1675</v>
      </c>
      <c r="G127" s="210">
        <v>533781</v>
      </c>
      <c r="H127" s="160" t="s">
        <v>1676</v>
      </c>
      <c r="I127" s="12"/>
      <c r="J127" s="12"/>
      <c r="K127" s="12"/>
      <c r="L127" s="12"/>
      <c r="M127" s="12"/>
      <c r="N127" s="159" t="s">
        <v>1639</v>
      </c>
      <c r="O127" s="159"/>
      <c r="P127" s="159" t="s">
        <v>1049</v>
      </c>
    </row>
    <row r="128" spans="1:16" ht="57">
      <c r="A128" s="216" t="s">
        <v>1187</v>
      </c>
      <c r="B128" s="1" t="s">
        <v>33</v>
      </c>
      <c r="C128" s="159" t="s">
        <v>1677</v>
      </c>
      <c r="D128" s="1" t="s">
        <v>1678</v>
      </c>
      <c r="E128" s="159" t="s">
        <v>1533</v>
      </c>
      <c r="F128" s="154" t="s">
        <v>1679</v>
      </c>
      <c r="G128" s="210">
        <v>1200000</v>
      </c>
      <c r="H128" s="160" t="s">
        <v>1680</v>
      </c>
      <c r="I128" s="12"/>
      <c r="J128" s="12"/>
      <c r="K128" s="12"/>
      <c r="L128" s="12"/>
      <c r="M128" s="12"/>
      <c r="N128" s="159" t="s">
        <v>1613</v>
      </c>
      <c r="O128" s="159"/>
      <c r="P128" s="159" t="s">
        <v>1614</v>
      </c>
    </row>
    <row r="129" spans="1:16" ht="20.25">
      <c r="A129" s="346" t="s">
        <v>1117</v>
      </c>
      <c r="B129" s="347"/>
      <c r="C129" s="347"/>
      <c r="D129" s="347"/>
      <c r="E129" s="347"/>
      <c r="F129" s="347"/>
      <c r="G129" s="347"/>
      <c r="H129" s="347"/>
      <c r="I129" s="347"/>
      <c r="J129" s="347"/>
      <c r="K129" s="347"/>
      <c r="L129" s="347"/>
      <c r="M129" s="347"/>
      <c r="N129" s="347"/>
      <c r="O129" s="347"/>
      <c r="P129" s="348"/>
    </row>
    <row r="130" spans="1:16" ht="57">
      <c r="A130" s="209" t="s">
        <v>1153</v>
      </c>
      <c r="B130" s="160" t="s">
        <v>1117</v>
      </c>
      <c r="C130" s="159" t="s">
        <v>1682</v>
      </c>
      <c r="D130" s="1" t="s">
        <v>1683</v>
      </c>
      <c r="E130" s="159" t="s">
        <v>1377</v>
      </c>
      <c r="F130" s="154" t="s">
        <v>1684</v>
      </c>
      <c r="G130" s="210">
        <v>48500000</v>
      </c>
      <c r="H130" s="160" t="s">
        <v>1685</v>
      </c>
      <c r="I130" s="12"/>
      <c r="J130" s="12"/>
      <c r="K130" s="12"/>
      <c r="L130" s="12"/>
      <c r="M130" s="12"/>
      <c r="N130" s="159" t="s">
        <v>1686</v>
      </c>
      <c r="O130" s="159"/>
      <c r="P130" s="159" t="s">
        <v>1077</v>
      </c>
    </row>
    <row r="131" spans="1:16" ht="171.75" customHeight="1">
      <c r="A131" s="209" t="s">
        <v>1154</v>
      </c>
      <c r="B131" s="160" t="s">
        <v>1117</v>
      </c>
      <c r="C131" s="159" t="s">
        <v>1687</v>
      </c>
      <c r="D131" s="1" t="s">
        <v>1688</v>
      </c>
      <c r="E131" s="159" t="s">
        <v>1460</v>
      </c>
      <c r="F131" s="154" t="s">
        <v>1689</v>
      </c>
      <c r="G131" s="210">
        <v>86953600</v>
      </c>
      <c r="H131" s="160" t="s">
        <v>1690</v>
      </c>
      <c r="I131" s="12"/>
      <c r="J131" s="12"/>
      <c r="K131" s="12"/>
      <c r="L131" s="12"/>
      <c r="M131" s="12"/>
      <c r="N131" s="159" t="s">
        <v>1691</v>
      </c>
      <c r="O131" s="159"/>
      <c r="P131" s="159" t="s">
        <v>1692</v>
      </c>
    </row>
    <row r="132" spans="1:16" ht="42.75">
      <c r="A132" s="209" t="s">
        <v>1155</v>
      </c>
      <c r="B132" s="160" t="s">
        <v>1117</v>
      </c>
      <c r="C132" s="159" t="s">
        <v>1443</v>
      </c>
      <c r="D132" s="1" t="s">
        <v>1693</v>
      </c>
      <c r="E132" s="159" t="s">
        <v>1694</v>
      </c>
      <c r="F132" s="154" t="s">
        <v>1695</v>
      </c>
      <c r="G132" s="210">
        <v>53380000</v>
      </c>
      <c r="H132" s="160" t="s">
        <v>1696</v>
      </c>
      <c r="I132" s="12"/>
      <c r="J132" s="12"/>
      <c r="K132" s="12"/>
      <c r="L132" s="12"/>
      <c r="M132" s="12"/>
      <c r="N132" s="159" t="s">
        <v>1697</v>
      </c>
      <c r="O132" s="159"/>
      <c r="P132" s="159" t="s">
        <v>1698</v>
      </c>
    </row>
    <row r="133" spans="1:16" ht="20.25">
      <c r="A133" s="346" t="s">
        <v>1707</v>
      </c>
      <c r="B133" s="347"/>
      <c r="C133" s="347"/>
      <c r="D133" s="347"/>
      <c r="E133" s="347"/>
      <c r="F133" s="347"/>
      <c r="G133" s="347"/>
      <c r="H133" s="347"/>
      <c r="I133" s="347"/>
      <c r="J133" s="347"/>
      <c r="K133" s="347"/>
      <c r="L133" s="347"/>
      <c r="M133" s="347"/>
      <c r="N133" s="347"/>
      <c r="O133" s="347"/>
      <c r="P133" s="348"/>
    </row>
    <row r="134" spans="1:16" ht="113.25">
      <c r="A134" s="111" t="s">
        <v>1153</v>
      </c>
      <c r="B134" s="111" t="s">
        <v>1707</v>
      </c>
      <c r="C134" s="159" t="s">
        <v>1699</v>
      </c>
      <c r="D134" s="216" t="s">
        <v>1700</v>
      </c>
      <c r="E134" s="220" t="s">
        <v>1701</v>
      </c>
      <c r="F134" s="7" t="s">
        <v>1702</v>
      </c>
      <c r="G134" s="221">
        <v>981123073</v>
      </c>
      <c r="H134" s="240" t="s">
        <v>1703</v>
      </c>
      <c r="I134" s="223"/>
      <c r="J134" s="223"/>
      <c r="K134" s="223"/>
      <c r="L134" s="223"/>
      <c r="M134" s="223"/>
      <c r="N134" s="222" t="s">
        <v>1690</v>
      </c>
      <c r="O134" s="220"/>
      <c r="P134" s="220" t="s">
        <v>1010</v>
      </c>
    </row>
    <row r="135" spans="1:16" ht="57">
      <c r="A135" s="241" t="s">
        <v>1154</v>
      </c>
      <c r="B135" s="241" t="s">
        <v>1707</v>
      </c>
      <c r="C135" s="242" t="s">
        <v>1704</v>
      </c>
      <c r="D135" s="243"/>
      <c r="E135" s="242"/>
      <c r="F135" s="244" t="s">
        <v>1705</v>
      </c>
      <c r="G135" s="245">
        <v>239228000</v>
      </c>
      <c r="H135" s="246" t="s">
        <v>1706</v>
      </c>
      <c r="I135" s="247"/>
      <c r="J135" s="247"/>
      <c r="K135" s="247"/>
      <c r="L135" s="247"/>
      <c r="M135" s="247"/>
      <c r="N135" s="242"/>
      <c r="O135" s="242"/>
      <c r="P135" s="242"/>
    </row>
    <row r="136" spans="1:16" ht="20.25">
      <c r="A136" s="346" t="s">
        <v>1752</v>
      </c>
      <c r="B136" s="347"/>
      <c r="C136" s="347"/>
      <c r="D136" s="347"/>
      <c r="E136" s="347"/>
      <c r="F136" s="347"/>
      <c r="G136" s="347"/>
      <c r="H136" s="347"/>
      <c r="I136" s="347"/>
      <c r="J136" s="347"/>
      <c r="K136" s="347"/>
      <c r="L136" s="347"/>
      <c r="M136" s="347"/>
      <c r="N136" s="347"/>
      <c r="O136" s="347"/>
      <c r="P136" s="348"/>
    </row>
    <row r="137" spans="1:16" ht="42.75">
      <c r="A137" s="111" t="s">
        <v>1153</v>
      </c>
      <c r="B137" s="160" t="s">
        <v>1752</v>
      </c>
      <c r="C137" s="159" t="s">
        <v>1451</v>
      </c>
      <c r="D137" s="216" t="s">
        <v>1708</v>
      </c>
      <c r="E137" s="220" t="s">
        <v>1478</v>
      </c>
      <c r="F137" s="7" t="s">
        <v>1709</v>
      </c>
      <c r="G137" s="210">
        <v>95349152</v>
      </c>
      <c r="H137" s="222" t="s">
        <v>1710</v>
      </c>
      <c r="I137" s="223"/>
      <c r="J137" s="223"/>
      <c r="K137" s="223"/>
      <c r="L137" s="223"/>
      <c r="M137" s="223"/>
      <c r="N137" s="222" t="s">
        <v>1711</v>
      </c>
      <c r="O137" s="220"/>
      <c r="P137" s="220" t="s">
        <v>1712</v>
      </c>
    </row>
    <row r="138" spans="1:16" ht="42.75">
      <c r="A138" s="111" t="s">
        <v>1154</v>
      </c>
      <c r="B138" s="160" t="s">
        <v>1752</v>
      </c>
      <c r="C138" s="220" t="s">
        <v>1658</v>
      </c>
      <c r="D138" s="216" t="s">
        <v>1713</v>
      </c>
      <c r="E138" s="220" t="s">
        <v>1714</v>
      </c>
      <c r="F138" s="7" t="s">
        <v>1715</v>
      </c>
      <c r="G138" s="210">
        <v>33309999</v>
      </c>
      <c r="H138" s="222" t="s">
        <v>1716</v>
      </c>
      <c r="I138" s="223"/>
      <c r="J138" s="223"/>
      <c r="K138" s="223"/>
      <c r="L138" s="223"/>
      <c r="M138" s="223"/>
      <c r="N138" s="220" t="s">
        <v>436</v>
      </c>
      <c r="O138" s="220"/>
      <c r="P138" s="220" t="s">
        <v>1077</v>
      </c>
    </row>
    <row r="139" spans="1:16" ht="42.75">
      <c r="A139" s="111" t="s">
        <v>1155</v>
      </c>
      <c r="B139" s="160" t="s">
        <v>1752</v>
      </c>
      <c r="C139" s="159" t="s">
        <v>1717</v>
      </c>
      <c r="D139" s="1" t="s">
        <v>1718</v>
      </c>
      <c r="E139" s="159" t="s">
        <v>1517</v>
      </c>
      <c r="F139" s="154" t="s">
        <v>1719</v>
      </c>
      <c r="G139" s="210">
        <v>46279476</v>
      </c>
      <c r="H139" s="160" t="s">
        <v>1720</v>
      </c>
      <c r="I139" s="12"/>
      <c r="J139" s="12"/>
      <c r="K139" s="12"/>
      <c r="L139" s="12"/>
      <c r="M139" s="12"/>
      <c r="N139" s="160" t="s">
        <v>976</v>
      </c>
      <c r="O139" s="159"/>
      <c r="P139" s="159" t="s">
        <v>1077</v>
      </c>
    </row>
    <row r="140" spans="1:16" ht="42.75">
      <c r="A140" s="111" t="s">
        <v>1156</v>
      </c>
      <c r="B140" s="196" t="s">
        <v>1752</v>
      </c>
      <c r="C140" s="159" t="s">
        <v>1721</v>
      </c>
      <c r="D140" s="1" t="s">
        <v>1722</v>
      </c>
      <c r="E140" s="159" t="s">
        <v>1539</v>
      </c>
      <c r="F140" s="154" t="s">
        <v>1723</v>
      </c>
      <c r="G140" s="210">
        <v>45803421</v>
      </c>
      <c r="H140" s="160" t="s">
        <v>1724</v>
      </c>
      <c r="I140" s="12"/>
      <c r="J140" s="12"/>
      <c r="K140" s="12"/>
      <c r="L140" s="12"/>
      <c r="M140" s="12"/>
      <c r="N140" s="159" t="s">
        <v>971</v>
      </c>
      <c r="O140" s="159"/>
      <c r="P140" s="159" t="s">
        <v>972</v>
      </c>
    </row>
    <row r="141" spans="1:16" ht="20.25">
      <c r="A141" s="346" t="s">
        <v>1131</v>
      </c>
      <c r="B141" s="347"/>
      <c r="C141" s="347"/>
      <c r="D141" s="347"/>
      <c r="E141" s="347"/>
      <c r="F141" s="347"/>
      <c r="G141" s="347"/>
      <c r="H141" s="347"/>
      <c r="I141" s="347"/>
      <c r="J141" s="347"/>
      <c r="K141" s="347"/>
      <c r="L141" s="347"/>
      <c r="M141" s="347"/>
      <c r="N141" s="347"/>
      <c r="O141" s="347"/>
      <c r="P141" s="348"/>
    </row>
    <row r="142" spans="1:16" ht="42.75">
      <c r="A142" s="112" t="s">
        <v>1153</v>
      </c>
      <c r="B142" s="248" t="s">
        <v>1131</v>
      </c>
      <c r="C142" s="226" t="s">
        <v>1725</v>
      </c>
      <c r="D142" s="227"/>
      <c r="E142" s="226"/>
      <c r="F142" s="228" t="s">
        <v>1726</v>
      </c>
      <c r="G142" s="229">
        <v>4325000</v>
      </c>
      <c r="H142" s="230" t="s">
        <v>1060</v>
      </c>
      <c r="I142" s="231"/>
      <c r="J142" s="231"/>
      <c r="K142" s="231"/>
      <c r="L142" s="231"/>
      <c r="M142" s="231"/>
      <c r="N142" s="226"/>
      <c r="O142" s="226"/>
      <c r="P142" s="226"/>
    </row>
    <row r="143" spans="1:16" ht="42.75">
      <c r="A143" s="112" t="s">
        <v>1154</v>
      </c>
      <c r="B143" s="248" t="s">
        <v>1131</v>
      </c>
      <c r="C143" s="226" t="s">
        <v>1361</v>
      </c>
      <c r="D143" s="227"/>
      <c r="E143" s="226"/>
      <c r="F143" s="228" t="s">
        <v>1727</v>
      </c>
      <c r="G143" s="229">
        <v>13298700</v>
      </c>
      <c r="H143" s="230" t="s">
        <v>1060</v>
      </c>
      <c r="I143" s="231"/>
      <c r="J143" s="231"/>
      <c r="K143" s="231"/>
      <c r="L143" s="231"/>
      <c r="M143" s="231"/>
      <c r="N143" s="226"/>
      <c r="O143" s="226"/>
      <c r="P143" s="226"/>
    </row>
    <row r="144" spans="1:16" ht="42.75">
      <c r="A144" s="111" t="s">
        <v>1155</v>
      </c>
      <c r="B144" s="32" t="s">
        <v>1131</v>
      </c>
      <c r="C144" s="220" t="s">
        <v>1379</v>
      </c>
      <c r="D144" s="216" t="s">
        <v>1728</v>
      </c>
      <c r="E144" s="220" t="s">
        <v>1729</v>
      </c>
      <c r="F144" s="7" t="s">
        <v>1730</v>
      </c>
      <c r="G144" s="221">
        <v>5573200</v>
      </c>
      <c r="H144" s="222" t="s">
        <v>1731</v>
      </c>
      <c r="I144" s="223"/>
      <c r="J144" s="223"/>
      <c r="K144" s="223"/>
      <c r="L144" s="223"/>
      <c r="M144" s="223"/>
      <c r="N144" s="220" t="s">
        <v>987</v>
      </c>
      <c r="O144" s="220"/>
      <c r="P144" s="220" t="s">
        <v>1018</v>
      </c>
    </row>
    <row r="145" spans="1:16" ht="42.75">
      <c r="A145" s="111" t="s">
        <v>1156</v>
      </c>
      <c r="B145" s="32" t="s">
        <v>1131</v>
      </c>
      <c r="C145" s="220" t="s">
        <v>1420</v>
      </c>
      <c r="D145" s="216" t="s">
        <v>1732</v>
      </c>
      <c r="E145" s="220" t="s">
        <v>1733</v>
      </c>
      <c r="F145" s="7" t="s">
        <v>1727</v>
      </c>
      <c r="G145" s="221">
        <v>11040000</v>
      </c>
      <c r="H145" s="222" t="s">
        <v>1734</v>
      </c>
      <c r="I145" s="223"/>
      <c r="J145" s="223"/>
      <c r="K145" s="223"/>
      <c r="L145" s="223"/>
      <c r="M145" s="223"/>
      <c r="N145" s="220" t="s">
        <v>1735</v>
      </c>
      <c r="O145" s="220"/>
      <c r="P145" s="220" t="s">
        <v>1736</v>
      </c>
    </row>
    <row r="146" spans="1:16" ht="20.25">
      <c r="A146" s="346" t="s">
        <v>4287</v>
      </c>
      <c r="B146" s="347"/>
      <c r="C146" s="347"/>
      <c r="D146" s="347"/>
      <c r="E146" s="347"/>
      <c r="F146" s="347"/>
      <c r="G146" s="347"/>
      <c r="H146" s="347"/>
      <c r="I146" s="347"/>
      <c r="J146" s="347"/>
      <c r="K146" s="347"/>
      <c r="L146" s="347"/>
      <c r="M146" s="347"/>
      <c r="N146" s="347"/>
      <c r="O146" s="347"/>
      <c r="P146" s="348"/>
    </row>
    <row r="147" spans="1:16" ht="42.75">
      <c r="A147" s="4" t="s">
        <v>1153</v>
      </c>
      <c r="B147" s="1" t="s">
        <v>4287</v>
      </c>
      <c r="C147" s="159" t="s">
        <v>1660</v>
      </c>
      <c r="D147" s="1" t="s">
        <v>1737</v>
      </c>
      <c r="E147" s="159" t="s">
        <v>1491</v>
      </c>
      <c r="F147" s="154" t="s">
        <v>1738</v>
      </c>
      <c r="G147" s="210">
        <v>20785692</v>
      </c>
      <c r="H147" s="323" t="s">
        <v>1739</v>
      </c>
      <c r="I147" s="12"/>
      <c r="J147" s="12"/>
      <c r="K147" s="12"/>
      <c r="L147" s="12"/>
      <c r="M147" s="12"/>
      <c r="N147" s="160" t="s">
        <v>436</v>
      </c>
      <c r="O147" s="159"/>
      <c r="P147" s="159" t="s">
        <v>1077</v>
      </c>
    </row>
    <row r="148" spans="1:16" ht="57">
      <c r="A148" s="4" t="s">
        <v>1154</v>
      </c>
      <c r="B148" s="1" t="s">
        <v>4287</v>
      </c>
      <c r="C148" s="159" t="s">
        <v>1714</v>
      </c>
      <c r="D148" s="1" t="s">
        <v>1740</v>
      </c>
      <c r="E148" s="159" t="s">
        <v>1515</v>
      </c>
      <c r="F148" s="154" t="s">
        <v>1741</v>
      </c>
      <c r="G148" s="210">
        <v>59229600</v>
      </c>
      <c r="H148" s="160" t="s">
        <v>1742</v>
      </c>
      <c r="I148" s="12"/>
      <c r="J148" s="12"/>
      <c r="K148" s="12"/>
      <c r="L148" s="12"/>
      <c r="M148" s="12"/>
      <c r="N148" s="159" t="s">
        <v>1009</v>
      </c>
      <c r="O148" s="159"/>
      <c r="P148" s="159" t="s">
        <v>1481</v>
      </c>
    </row>
    <row r="149" spans="1:16" ht="42.75">
      <c r="A149" s="4" t="s">
        <v>1155</v>
      </c>
      <c r="B149" s="1" t="s">
        <v>4287</v>
      </c>
      <c r="C149" s="159" t="s">
        <v>1668</v>
      </c>
      <c r="D149" s="1" t="s">
        <v>1743</v>
      </c>
      <c r="E149" s="159" t="s">
        <v>1526</v>
      </c>
      <c r="F149" s="154" t="s">
        <v>1744</v>
      </c>
      <c r="G149" s="210">
        <v>6828688</v>
      </c>
      <c r="H149" s="160" t="s">
        <v>1745</v>
      </c>
      <c r="I149" s="12"/>
      <c r="J149" s="12"/>
      <c r="K149" s="12"/>
      <c r="L149" s="12"/>
      <c r="M149" s="12"/>
      <c r="N149" s="159" t="s">
        <v>1746</v>
      </c>
      <c r="O149" s="159"/>
      <c r="P149" s="159" t="s">
        <v>1077</v>
      </c>
    </row>
    <row r="150" spans="1:16" ht="42.75">
      <c r="A150" s="4" t="s">
        <v>1156</v>
      </c>
      <c r="B150" s="1" t="s">
        <v>4287</v>
      </c>
      <c r="C150" s="159" t="s">
        <v>1747</v>
      </c>
      <c r="D150" s="1" t="s">
        <v>4286</v>
      </c>
      <c r="E150" s="159" t="s">
        <v>1533</v>
      </c>
      <c r="F150" s="154" t="s">
        <v>1748</v>
      </c>
      <c r="G150" s="210">
        <v>2424400</v>
      </c>
      <c r="H150" s="160" t="s">
        <v>1749</v>
      </c>
      <c r="I150" s="12"/>
      <c r="J150" s="12"/>
      <c r="K150" s="12"/>
      <c r="L150" s="12"/>
      <c r="M150" s="12"/>
      <c r="N150" s="159" t="s">
        <v>1575</v>
      </c>
      <c r="O150" s="159"/>
      <c r="P150" s="159" t="s">
        <v>1077</v>
      </c>
    </row>
  </sheetData>
  <mergeCells count="11">
    <mergeCell ref="A146:P146"/>
    <mergeCell ref="A93:P93"/>
    <mergeCell ref="A129:P129"/>
    <mergeCell ref="A133:P133"/>
    <mergeCell ref="A136:P136"/>
    <mergeCell ref="A141:P141"/>
    <mergeCell ref="A1:P1"/>
    <mergeCell ref="A2:P2"/>
    <mergeCell ref="A3:P3"/>
    <mergeCell ref="A4:P4"/>
    <mergeCell ref="A6:P6"/>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91"/>
  <sheetViews>
    <sheetView zoomScale="80" zoomScaleNormal="80" workbookViewId="0" topLeftCell="A1">
      <selection activeCell="E7" sqref="E7"/>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3433</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21" ht="99">
      <c r="A7" s="160" t="s">
        <v>1883</v>
      </c>
      <c r="B7" s="1" t="s">
        <v>295</v>
      </c>
      <c r="C7" s="160" t="s">
        <v>4023</v>
      </c>
      <c r="D7" s="160" t="s">
        <v>4020</v>
      </c>
      <c r="E7" s="160" t="s">
        <v>2037</v>
      </c>
      <c r="F7" s="2" t="s">
        <v>4018</v>
      </c>
      <c r="G7" s="300">
        <v>17000000</v>
      </c>
      <c r="H7" s="160" t="s">
        <v>4019</v>
      </c>
      <c r="I7" s="160"/>
      <c r="J7" s="160"/>
      <c r="K7" s="160"/>
      <c r="L7" s="160"/>
      <c r="M7" s="160"/>
      <c r="N7" s="160" t="s">
        <v>2014</v>
      </c>
      <c r="O7" s="160"/>
      <c r="P7" s="160" t="s">
        <v>2076</v>
      </c>
      <c r="Q7" s="9"/>
      <c r="R7" s="10"/>
      <c r="S7" s="9"/>
      <c r="T7" s="9"/>
      <c r="U7" s="9"/>
    </row>
    <row r="8" spans="1:21" ht="42.75">
      <c r="A8" s="192" t="s">
        <v>1884</v>
      </c>
      <c r="B8" s="140" t="s">
        <v>295</v>
      </c>
      <c r="C8" s="192" t="s">
        <v>4023</v>
      </c>
      <c r="D8" s="192"/>
      <c r="E8" s="192"/>
      <c r="F8" s="192" t="s">
        <v>4024</v>
      </c>
      <c r="G8" s="192"/>
      <c r="H8" s="192" t="s">
        <v>2703</v>
      </c>
      <c r="I8" s="192"/>
      <c r="J8" s="192"/>
      <c r="K8" s="192"/>
      <c r="L8" s="192"/>
      <c r="M8" s="192"/>
      <c r="N8" s="192"/>
      <c r="O8" s="192"/>
      <c r="P8" s="192"/>
      <c r="Q8" s="9"/>
      <c r="R8" s="10"/>
      <c r="S8" s="9"/>
      <c r="T8" s="9"/>
      <c r="U8" s="9"/>
    </row>
    <row r="9" spans="1:21" ht="42.75">
      <c r="A9" s="160" t="s">
        <v>1885</v>
      </c>
      <c r="B9" s="1" t="s">
        <v>295</v>
      </c>
      <c r="C9" s="160" t="s">
        <v>4029</v>
      </c>
      <c r="D9" s="160" t="s">
        <v>4028</v>
      </c>
      <c r="E9" s="160" t="s">
        <v>4022</v>
      </c>
      <c r="F9" s="160" t="s">
        <v>4025</v>
      </c>
      <c r="G9" s="11">
        <v>11850000</v>
      </c>
      <c r="H9" s="160" t="s">
        <v>4026</v>
      </c>
      <c r="I9" s="160"/>
      <c r="J9" s="160"/>
      <c r="K9" s="160"/>
      <c r="L9" s="160"/>
      <c r="M9" s="160"/>
      <c r="N9" s="160" t="s">
        <v>1070</v>
      </c>
      <c r="O9" s="160"/>
      <c r="P9" s="160" t="s">
        <v>4027</v>
      </c>
      <c r="Q9" s="9"/>
      <c r="R9" s="10"/>
      <c r="S9" s="9"/>
      <c r="T9" s="9"/>
      <c r="U9" s="9"/>
    </row>
    <row r="10" spans="1:21" ht="42.75">
      <c r="A10" s="160" t="s">
        <v>1886</v>
      </c>
      <c r="B10" s="1" t="s">
        <v>295</v>
      </c>
      <c r="C10" s="160" t="s">
        <v>2037</v>
      </c>
      <c r="D10" s="160" t="s">
        <v>4021</v>
      </c>
      <c r="E10" s="160" t="s">
        <v>2039</v>
      </c>
      <c r="F10" s="160" t="s">
        <v>4030</v>
      </c>
      <c r="G10" s="11">
        <v>1194300</v>
      </c>
      <c r="H10" s="160" t="s">
        <v>4031</v>
      </c>
      <c r="I10" s="160"/>
      <c r="J10" s="160"/>
      <c r="K10" s="160"/>
      <c r="L10" s="160"/>
      <c r="M10" s="160"/>
      <c r="N10" s="160" t="s">
        <v>2150</v>
      </c>
      <c r="O10" s="160"/>
      <c r="P10" s="160" t="s">
        <v>4032</v>
      </c>
      <c r="Q10" s="9"/>
      <c r="R10" s="10"/>
      <c r="S10" s="9"/>
      <c r="T10" s="9"/>
      <c r="U10" s="9"/>
    </row>
    <row r="11" spans="1:21" ht="42.75">
      <c r="A11" s="160" t="s">
        <v>1887</v>
      </c>
      <c r="B11" s="1" t="s">
        <v>295</v>
      </c>
      <c r="C11" s="160" t="s">
        <v>2037</v>
      </c>
      <c r="D11" s="160" t="s">
        <v>4033</v>
      </c>
      <c r="E11" s="160" t="s">
        <v>2039</v>
      </c>
      <c r="F11" s="160" t="s">
        <v>4034</v>
      </c>
      <c r="G11" s="300">
        <v>730500</v>
      </c>
      <c r="H11" s="160" t="s">
        <v>4035</v>
      </c>
      <c r="I11" s="160"/>
      <c r="J11" s="160"/>
      <c r="K11" s="160"/>
      <c r="L11" s="160"/>
      <c r="M11" s="160"/>
      <c r="N11" s="160" t="s">
        <v>1070</v>
      </c>
      <c r="O11" s="160"/>
      <c r="P11" s="160" t="s">
        <v>4027</v>
      </c>
      <c r="Q11" s="9"/>
      <c r="R11" s="10"/>
      <c r="S11" s="9"/>
      <c r="T11" s="9"/>
      <c r="U11" s="9"/>
    </row>
    <row r="12" spans="1:21" ht="42.75">
      <c r="A12" s="160" t="s">
        <v>1888</v>
      </c>
      <c r="B12" s="1" t="s">
        <v>295</v>
      </c>
      <c r="C12" s="159" t="s">
        <v>2037</v>
      </c>
      <c r="D12" s="249" t="s">
        <v>2038</v>
      </c>
      <c r="E12" s="159" t="s">
        <v>2039</v>
      </c>
      <c r="F12" s="250" t="s">
        <v>2040</v>
      </c>
      <c r="G12" s="251">
        <v>11600000</v>
      </c>
      <c r="H12" s="252" t="s">
        <v>2041</v>
      </c>
      <c r="I12" s="12"/>
      <c r="J12" s="12"/>
      <c r="K12" s="12"/>
      <c r="L12" s="12"/>
      <c r="M12" s="12"/>
      <c r="N12" s="249" t="s">
        <v>445</v>
      </c>
      <c r="O12" s="159"/>
      <c r="P12" s="159" t="s">
        <v>2042</v>
      </c>
      <c r="Q12" s="9"/>
      <c r="R12" s="10"/>
      <c r="S12" s="9"/>
      <c r="T12" s="9"/>
      <c r="U12" s="9"/>
    </row>
    <row r="13" spans="1:21" ht="42.75">
      <c r="A13" s="192" t="s">
        <v>1889</v>
      </c>
      <c r="B13" s="140" t="s">
        <v>295</v>
      </c>
      <c r="C13" s="192" t="s">
        <v>4022</v>
      </c>
      <c r="D13" s="192"/>
      <c r="E13" s="192"/>
      <c r="F13" s="271" t="s">
        <v>4036</v>
      </c>
      <c r="G13" s="192"/>
      <c r="H13" s="192" t="s">
        <v>2703</v>
      </c>
      <c r="I13" s="192"/>
      <c r="J13" s="192"/>
      <c r="K13" s="192"/>
      <c r="L13" s="192"/>
      <c r="M13" s="192"/>
      <c r="N13" s="192"/>
      <c r="O13" s="192"/>
      <c r="P13" s="192"/>
      <c r="Q13" s="9"/>
      <c r="R13" s="10"/>
      <c r="S13" s="9"/>
      <c r="T13" s="9"/>
      <c r="U13" s="9"/>
    </row>
    <row r="14" spans="1:21" ht="42.75">
      <c r="A14" s="160" t="s">
        <v>1890</v>
      </c>
      <c r="B14" s="1" t="s">
        <v>295</v>
      </c>
      <c r="C14" s="160" t="s">
        <v>4022</v>
      </c>
      <c r="D14" s="160" t="s">
        <v>4037</v>
      </c>
      <c r="E14" s="160" t="s">
        <v>2039</v>
      </c>
      <c r="F14" s="160" t="s">
        <v>4038</v>
      </c>
      <c r="G14" s="11">
        <v>5250000</v>
      </c>
      <c r="H14" s="160" t="s">
        <v>4039</v>
      </c>
      <c r="I14" s="160"/>
      <c r="J14" s="160"/>
      <c r="K14" s="160"/>
      <c r="L14" s="160"/>
      <c r="M14" s="160"/>
      <c r="N14" s="160" t="s">
        <v>2150</v>
      </c>
      <c r="O14" s="160"/>
      <c r="P14" s="160" t="s">
        <v>4040</v>
      </c>
      <c r="Q14" s="9"/>
      <c r="R14" s="10"/>
      <c r="S14" s="9"/>
      <c r="T14" s="9"/>
      <c r="U14" s="9"/>
    </row>
    <row r="15" spans="1:21" ht="42.75">
      <c r="A15" s="160" t="s">
        <v>1891</v>
      </c>
      <c r="B15" s="1" t="s">
        <v>295</v>
      </c>
      <c r="C15" s="160" t="s">
        <v>4022</v>
      </c>
      <c r="D15" s="160" t="s">
        <v>4041</v>
      </c>
      <c r="E15" s="160" t="s">
        <v>2039</v>
      </c>
      <c r="F15" s="160" t="s">
        <v>4042</v>
      </c>
      <c r="G15" s="300">
        <v>4621984</v>
      </c>
      <c r="H15" s="160" t="s">
        <v>4043</v>
      </c>
      <c r="I15" s="160"/>
      <c r="J15" s="160"/>
      <c r="K15" s="160"/>
      <c r="L15" s="160"/>
      <c r="M15" s="160"/>
      <c r="N15" s="160" t="s">
        <v>1069</v>
      </c>
      <c r="O15" s="160"/>
      <c r="P15" s="160" t="s">
        <v>2112</v>
      </c>
      <c r="Q15" s="9"/>
      <c r="R15" s="10"/>
      <c r="S15" s="9"/>
      <c r="T15" s="9"/>
      <c r="U15" s="9"/>
    </row>
    <row r="16" spans="1:21" ht="42.75">
      <c r="A16" s="160" t="s">
        <v>1892</v>
      </c>
      <c r="B16" s="1" t="s">
        <v>295</v>
      </c>
      <c r="C16" s="160" t="s">
        <v>2039</v>
      </c>
      <c r="D16" s="160" t="s">
        <v>4044</v>
      </c>
      <c r="E16" s="160" t="s">
        <v>4045</v>
      </c>
      <c r="F16" s="160" t="s">
        <v>4036</v>
      </c>
      <c r="G16" s="11">
        <v>4861650</v>
      </c>
      <c r="H16" s="160" t="s">
        <v>4046</v>
      </c>
      <c r="I16" s="160"/>
      <c r="J16" s="160"/>
      <c r="K16" s="160"/>
      <c r="L16" s="160"/>
      <c r="M16" s="160"/>
      <c r="N16" s="160" t="s">
        <v>1069</v>
      </c>
      <c r="O16" s="160"/>
      <c r="P16" s="160" t="s">
        <v>2112</v>
      </c>
      <c r="Q16" s="9"/>
      <c r="R16" s="10"/>
      <c r="S16" s="9"/>
      <c r="T16" s="9"/>
      <c r="U16" s="9"/>
    </row>
    <row r="17" spans="1:21" ht="42.75">
      <c r="A17" s="192" t="s">
        <v>1893</v>
      </c>
      <c r="B17" s="140" t="s">
        <v>295</v>
      </c>
      <c r="C17" s="192" t="s">
        <v>2039</v>
      </c>
      <c r="D17" s="192"/>
      <c r="E17" s="192"/>
      <c r="F17" s="192" t="s">
        <v>4047</v>
      </c>
      <c r="G17" s="143"/>
      <c r="H17" s="192" t="s">
        <v>2703</v>
      </c>
      <c r="I17" s="192"/>
      <c r="J17" s="192"/>
      <c r="K17" s="192"/>
      <c r="L17" s="192"/>
      <c r="M17" s="192"/>
      <c r="N17" s="192"/>
      <c r="O17" s="192"/>
      <c r="P17" s="192"/>
      <c r="Q17" s="9"/>
      <c r="R17" s="10"/>
      <c r="S17" s="9"/>
      <c r="T17" s="9"/>
      <c r="U17" s="9"/>
    </row>
    <row r="18" spans="1:21" ht="42.75">
      <c r="A18" s="160" t="s">
        <v>1894</v>
      </c>
      <c r="B18" s="1" t="s">
        <v>295</v>
      </c>
      <c r="C18" s="160" t="s">
        <v>4048</v>
      </c>
      <c r="D18" s="160" t="s">
        <v>4050</v>
      </c>
      <c r="E18" s="160" t="s">
        <v>4045</v>
      </c>
      <c r="F18" s="160" t="s">
        <v>4049</v>
      </c>
      <c r="G18" s="11">
        <v>690000</v>
      </c>
      <c r="H18" s="160" t="s">
        <v>4053</v>
      </c>
      <c r="I18" s="160"/>
      <c r="J18" s="160"/>
      <c r="K18" s="160"/>
      <c r="L18" s="160"/>
      <c r="M18" s="160"/>
      <c r="N18" s="160" t="s">
        <v>4051</v>
      </c>
      <c r="O18" s="160"/>
      <c r="P18" s="160" t="s">
        <v>4052</v>
      </c>
      <c r="Q18" s="9"/>
      <c r="R18" s="10"/>
      <c r="S18" s="9"/>
      <c r="T18" s="9"/>
      <c r="U18" s="9"/>
    </row>
    <row r="19" spans="1:21" ht="29.25">
      <c r="A19" s="160" t="s">
        <v>1895</v>
      </c>
      <c r="B19" s="1" t="s">
        <v>295</v>
      </c>
      <c r="C19" s="160" t="s">
        <v>4045</v>
      </c>
      <c r="D19" s="160" t="s">
        <v>4056</v>
      </c>
      <c r="E19" s="160" t="s">
        <v>4057</v>
      </c>
      <c r="F19" s="160" t="s">
        <v>4054</v>
      </c>
      <c r="G19" s="11">
        <v>486000</v>
      </c>
      <c r="H19" s="160" t="s">
        <v>4055</v>
      </c>
      <c r="I19" s="160"/>
      <c r="J19" s="160"/>
      <c r="K19" s="160"/>
      <c r="L19" s="160"/>
      <c r="M19" s="160"/>
      <c r="N19" s="160" t="s">
        <v>445</v>
      </c>
      <c r="O19" s="160"/>
      <c r="P19" s="160" t="s">
        <v>2042</v>
      </c>
      <c r="Q19" s="9"/>
      <c r="R19" s="10"/>
      <c r="S19" s="9"/>
      <c r="T19" s="9"/>
      <c r="U19" s="9"/>
    </row>
    <row r="20" spans="1:21" ht="42.75">
      <c r="A20" s="160" t="s">
        <v>1896</v>
      </c>
      <c r="B20" s="1" t="s">
        <v>295</v>
      </c>
      <c r="C20" s="159" t="s">
        <v>2030</v>
      </c>
      <c r="D20" s="253" t="s">
        <v>2043</v>
      </c>
      <c r="E20" s="159" t="s">
        <v>2044</v>
      </c>
      <c r="F20" s="250" t="s">
        <v>2045</v>
      </c>
      <c r="G20" s="301">
        <v>9200000</v>
      </c>
      <c r="H20" s="253" t="s">
        <v>2046</v>
      </c>
      <c r="I20" s="12"/>
      <c r="J20" s="12"/>
      <c r="K20" s="12"/>
      <c r="L20" s="12"/>
      <c r="M20" s="12"/>
      <c r="N20" s="249" t="s">
        <v>445</v>
      </c>
      <c r="O20" s="159"/>
      <c r="P20" s="159" t="s">
        <v>2042</v>
      </c>
      <c r="Q20" s="9"/>
      <c r="R20" s="10"/>
      <c r="S20" s="9"/>
      <c r="T20" s="9"/>
      <c r="U20" s="9"/>
    </row>
    <row r="21" spans="1:21" ht="42.75">
      <c r="A21" s="160" t="s">
        <v>1897</v>
      </c>
      <c r="B21" s="1" t="s">
        <v>295</v>
      </c>
      <c r="C21" s="160" t="s">
        <v>4058</v>
      </c>
      <c r="D21" s="160" t="s">
        <v>4059</v>
      </c>
      <c r="E21" s="160" t="s">
        <v>4060</v>
      </c>
      <c r="F21" s="160" t="s">
        <v>4061</v>
      </c>
      <c r="G21" s="11">
        <v>3503200</v>
      </c>
      <c r="H21" s="160" t="s">
        <v>4062</v>
      </c>
      <c r="I21" s="160"/>
      <c r="J21" s="160"/>
      <c r="K21" s="160"/>
      <c r="L21" s="160"/>
      <c r="M21" s="160"/>
      <c r="N21" s="160" t="s">
        <v>1074</v>
      </c>
      <c r="O21" s="160"/>
      <c r="P21" s="160" t="s">
        <v>4063</v>
      </c>
      <c r="Q21" s="9"/>
      <c r="R21" s="10"/>
      <c r="S21" s="9"/>
      <c r="T21" s="9"/>
      <c r="U21" s="9"/>
    </row>
    <row r="22" spans="1:35" ht="75" customHeight="1">
      <c r="A22" s="4" t="s">
        <v>1861</v>
      </c>
      <c r="B22" s="1" t="s">
        <v>295</v>
      </c>
      <c r="C22" s="1" t="s">
        <v>1753</v>
      </c>
      <c r="D22" s="4" t="s">
        <v>1754</v>
      </c>
      <c r="E22" s="1" t="s">
        <v>1755</v>
      </c>
      <c r="F22" s="83" t="s">
        <v>1756</v>
      </c>
      <c r="G22" s="302">
        <v>1630019</v>
      </c>
      <c r="H22" s="1" t="s">
        <v>1757</v>
      </c>
      <c r="I22" s="159" t="s">
        <v>1758</v>
      </c>
      <c r="J22" s="1" t="s">
        <v>1759</v>
      </c>
      <c r="K22" s="1"/>
      <c r="L22" s="1"/>
      <c r="M22" s="1"/>
      <c r="N22" s="159" t="s">
        <v>1758</v>
      </c>
      <c r="O22" s="1" t="s">
        <v>1759</v>
      </c>
      <c r="P22" s="1" t="s">
        <v>1759</v>
      </c>
      <c r="Q22" s="1"/>
      <c r="R22" s="1"/>
      <c r="S22" s="1"/>
      <c r="T22" s="1"/>
      <c r="U22" s="1"/>
      <c r="V22" s="8"/>
      <c r="W22" s="58"/>
      <c r="X22" s="56"/>
      <c r="Y22" s="56"/>
      <c r="Z22" s="56"/>
      <c r="AA22" s="56"/>
      <c r="AB22" s="56"/>
      <c r="AC22" s="56"/>
      <c r="AD22" s="56"/>
      <c r="AE22" s="56"/>
      <c r="AF22" s="56"/>
      <c r="AG22" s="56"/>
      <c r="AH22" s="56"/>
      <c r="AI22" s="56"/>
    </row>
    <row r="23" spans="1:35" ht="42.75">
      <c r="A23" s="139" t="s">
        <v>1898</v>
      </c>
      <c r="B23" s="140" t="s">
        <v>295</v>
      </c>
      <c r="C23" s="140" t="s">
        <v>1753</v>
      </c>
      <c r="D23" s="139"/>
      <c r="E23" s="140"/>
      <c r="F23" s="298" t="s">
        <v>4064</v>
      </c>
      <c r="G23" s="304"/>
      <c r="H23" s="140" t="s">
        <v>2703</v>
      </c>
      <c r="I23" s="141"/>
      <c r="J23" s="140"/>
      <c r="K23" s="140"/>
      <c r="L23" s="140"/>
      <c r="M23" s="140"/>
      <c r="N23" s="141"/>
      <c r="O23" s="140"/>
      <c r="P23" s="140"/>
      <c r="Q23" s="1"/>
      <c r="R23" s="1"/>
      <c r="S23" s="1"/>
      <c r="T23" s="1"/>
      <c r="U23" s="1"/>
      <c r="V23" s="8"/>
      <c r="W23" s="58"/>
      <c r="X23" s="56"/>
      <c r="Y23" s="56"/>
      <c r="Z23" s="56"/>
      <c r="AA23" s="56"/>
      <c r="AB23" s="56"/>
      <c r="AC23" s="56"/>
      <c r="AD23" s="56"/>
      <c r="AE23" s="56"/>
      <c r="AF23" s="56"/>
      <c r="AG23" s="56"/>
      <c r="AH23" s="56"/>
      <c r="AI23" s="56"/>
    </row>
    <row r="24" spans="1:35" ht="42.75">
      <c r="A24" s="4" t="s">
        <v>1899</v>
      </c>
      <c r="B24" s="1" t="s">
        <v>295</v>
      </c>
      <c r="C24" s="1" t="s">
        <v>1760</v>
      </c>
      <c r="D24" s="4" t="s">
        <v>4067</v>
      </c>
      <c r="E24" s="1" t="s">
        <v>1762</v>
      </c>
      <c r="F24" s="83" t="s">
        <v>4065</v>
      </c>
      <c r="G24" s="302">
        <v>1700000</v>
      </c>
      <c r="H24" s="1" t="s">
        <v>4066</v>
      </c>
      <c r="I24" s="159"/>
      <c r="J24" s="1"/>
      <c r="K24" s="1"/>
      <c r="L24" s="1"/>
      <c r="M24" s="1"/>
      <c r="N24" s="159" t="s">
        <v>445</v>
      </c>
      <c r="O24" s="159" t="s">
        <v>4288</v>
      </c>
      <c r="P24" s="159" t="s">
        <v>4288</v>
      </c>
      <c r="Q24" s="1"/>
      <c r="R24" s="1"/>
      <c r="S24" s="1"/>
      <c r="T24" s="1"/>
      <c r="U24" s="1"/>
      <c r="V24" s="8"/>
      <c r="W24" s="58"/>
      <c r="X24" s="56"/>
      <c r="Y24" s="56"/>
      <c r="Z24" s="56"/>
      <c r="AA24" s="56"/>
      <c r="AB24" s="56"/>
      <c r="AC24" s="56"/>
      <c r="AD24" s="56"/>
      <c r="AE24" s="56"/>
      <c r="AF24" s="56"/>
      <c r="AG24" s="56"/>
      <c r="AH24" s="56"/>
      <c r="AI24" s="56"/>
    </row>
    <row r="25" spans="1:40" ht="42.75">
      <c r="A25" s="4" t="s">
        <v>1862</v>
      </c>
      <c r="B25" s="1" t="s">
        <v>295</v>
      </c>
      <c r="C25" s="1" t="s">
        <v>1760</v>
      </c>
      <c r="D25" s="4" t="s">
        <v>1761</v>
      </c>
      <c r="E25" s="1" t="s">
        <v>1762</v>
      </c>
      <c r="F25" s="83" t="s">
        <v>1763</v>
      </c>
      <c r="G25" s="302">
        <v>3788850</v>
      </c>
      <c r="H25" s="1" t="s">
        <v>269</v>
      </c>
      <c r="I25" s="159" t="s">
        <v>445</v>
      </c>
      <c r="J25" s="159" t="s">
        <v>4288</v>
      </c>
      <c r="K25" s="1"/>
      <c r="L25" s="1"/>
      <c r="M25" s="1"/>
      <c r="N25" s="159" t="s">
        <v>445</v>
      </c>
      <c r="O25" s="159" t="s">
        <v>4288</v>
      </c>
      <c r="P25" s="159" t="s">
        <v>4288</v>
      </c>
      <c r="Q25" s="1"/>
      <c r="R25" s="1"/>
      <c r="S25" s="1"/>
      <c r="T25" s="1"/>
      <c r="U25" s="1"/>
      <c r="V25" s="8"/>
      <c r="W25" s="59"/>
      <c r="X25" s="56"/>
      <c r="Y25" s="56"/>
      <c r="Z25" s="56"/>
      <c r="AA25" s="56"/>
      <c r="AB25" s="56"/>
      <c r="AC25" s="56"/>
      <c r="AD25" s="56"/>
      <c r="AE25" s="56"/>
      <c r="AF25" s="56"/>
      <c r="AG25" s="56"/>
      <c r="AH25" s="56"/>
      <c r="AI25" s="56"/>
      <c r="AJ25" s="56"/>
      <c r="AK25" s="56"/>
      <c r="AL25" s="56"/>
      <c r="AM25" s="76"/>
      <c r="AN25" s="57">
        <f>((AJ25*0.4)+(AK25*0.3)+(AL25*0.3))</f>
        <v>0</v>
      </c>
    </row>
    <row r="26" spans="1:41" ht="42.75">
      <c r="A26" s="4" t="s">
        <v>1863</v>
      </c>
      <c r="B26" s="1" t="s">
        <v>295</v>
      </c>
      <c r="C26" s="1" t="s">
        <v>1764</v>
      </c>
      <c r="D26" s="4" t="s">
        <v>1765</v>
      </c>
      <c r="E26" s="1" t="s">
        <v>1766</v>
      </c>
      <c r="F26" s="83" t="s">
        <v>24</v>
      </c>
      <c r="G26" s="302">
        <v>651460</v>
      </c>
      <c r="H26" s="4" t="s">
        <v>1767</v>
      </c>
      <c r="I26" s="159" t="s">
        <v>1758</v>
      </c>
      <c r="J26" s="1" t="s">
        <v>1759</v>
      </c>
      <c r="K26" s="1"/>
      <c r="L26" s="1"/>
      <c r="M26" s="1"/>
      <c r="N26" s="159" t="s">
        <v>1758</v>
      </c>
      <c r="O26" s="1" t="s">
        <v>1759</v>
      </c>
      <c r="P26" s="1" t="s">
        <v>1759</v>
      </c>
      <c r="Q26" s="1"/>
      <c r="R26" s="1"/>
      <c r="S26" s="1"/>
      <c r="T26" s="1"/>
      <c r="U26" s="1"/>
      <c r="V26" s="7"/>
      <c r="W26" s="59"/>
      <c r="X26" s="56"/>
      <c r="Y26" s="56"/>
      <c r="Z26" s="56"/>
      <c r="AA26" s="56"/>
      <c r="AB26" s="56"/>
      <c r="AC26" s="56"/>
      <c r="AD26" s="56"/>
      <c r="AE26" s="56"/>
      <c r="AF26" s="56"/>
      <c r="AG26" s="56"/>
      <c r="AH26" s="56"/>
      <c r="AI26" s="56"/>
      <c r="AJ26" s="56"/>
      <c r="AK26" s="56"/>
      <c r="AL26" s="56"/>
      <c r="AM26" s="76"/>
      <c r="AN26" s="57">
        <f>((AJ26*0.4)+(AK26*0.3)+(AL26*0.3))</f>
        <v>0</v>
      </c>
      <c r="AO26" s="56"/>
    </row>
    <row r="27" spans="1:41" ht="57">
      <c r="A27" s="4" t="s">
        <v>1900</v>
      </c>
      <c r="B27" s="1" t="s">
        <v>295</v>
      </c>
      <c r="C27" s="1" t="s">
        <v>1764</v>
      </c>
      <c r="D27" s="4" t="s">
        <v>4068</v>
      </c>
      <c r="E27" s="4" t="s">
        <v>1766</v>
      </c>
      <c r="F27" s="83" t="s">
        <v>4069</v>
      </c>
      <c r="G27" s="176">
        <v>4982000</v>
      </c>
      <c r="H27" s="4" t="s">
        <v>257</v>
      </c>
      <c r="I27" s="4"/>
      <c r="J27" s="4"/>
      <c r="K27" s="4"/>
      <c r="L27" s="4"/>
      <c r="M27" s="4"/>
      <c r="N27" s="159" t="s">
        <v>1613</v>
      </c>
      <c r="O27" s="159"/>
      <c r="P27" s="159" t="s">
        <v>4070</v>
      </c>
      <c r="Q27" s="1"/>
      <c r="R27" s="1"/>
      <c r="S27" s="1"/>
      <c r="T27" s="1"/>
      <c r="U27" s="1"/>
      <c r="V27" s="7"/>
      <c r="W27" s="59"/>
      <c r="X27" s="56"/>
      <c r="Y27" s="56"/>
      <c r="Z27" s="56"/>
      <c r="AA27" s="56"/>
      <c r="AB27" s="56"/>
      <c r="AC27" s="56"/>
      <c r="AD27" s="56"/>
      <c r="AE27" s="56"/>
      <c r="AF27" s="56"/>
      <c r="AG27" s="56"/>
      <c r="AH27" s="56"/>
      <c r="AI27" s="56"/>
      <c r="AJ27" s="56"/>
      <c r="AK27" s="56"/>
      <c r="AL27" s="56"/>
      <c r="AM27" s="76"/>
      <c r="AN27" s="57"/>
      <c r="AO27" s="56"/>
    </row>
    <row r="28" spans="1:41" ht="42.75">
      <c r="A28" s="4" t="s">
        <v>1901</v>
      </c>
      <c r="B28" s="1" t="s">
        <v>295</v>
      </c>
      <c r="C28" s="1" t="s">
        <v>1764</v>
      </c>
      <c r="D28" s="4" t="s">
        <v>4071</v>
      </c>
      <c r="E28" s="4" t="s">
        <v>1766</v>
      </c>
      <c r="F28" s="83" t="s">
        <v>4072</v>
      </c>
      <c r="G28" s="176">
        <v>1225000</v>
      </c>
      <c r="H28" s="4" t="s">
        <v>3206</v>
      </c>
      <c r="I28" s="4"/>
      <c r="J28" s="4"/>
      <c r="K28" s="4"/>
      <c r="L28" s="4"/>
      <c r="M28" s="4"/>
      <c r="N28" s="1" t="s">
        <v>1025</v>
      </c>
      <c r="O28" s="4"/>
      <c r="P28" s="159" t="s">
        <v>4289</v>
      </c>
      <c r="Q28" s="1"/>
      <c r="R28" s="1"/>
      <c r="S28" s="1"/>
      <c r="T28" s="1"/>
      <c r="U28" s="1"/>
      <c r="V28" s="7"/>
      <c r="W28" s="59"/>
      <c r="X28" s="56"/>
      <c r="Y28" s="56"/>
      <c r="Z28" s="56"/>
      <c r="AA28" s="56"/>
      <c r="AB28" s="56"/>
      <c r="AC28" s="56"/>
      <c r="AD28" s="56"/>
      <c r="AE28" s="56"/>
      <c r="AF28" s="56"/>
      <c r="AG28" s="56"/>
      <c r="AH28" s="56"/>
      <c r="AI28" s="56"/>
      <c r="AJ28" s="56"/>
      <c r="AK28" s="56"/>
      <c r="AL28" s="56"/>
      <c r="AM28" s="76"/>
      <c r="AN28" s="57"/>
      <c r="AO28" s="56"/>
    </row>
    <row r="29" spans="1:41" ht="71.25">
      <c r="A29" s="4" t="s">
        <v>1902</v>
      </c>
      <c r="B29" s="1" t="s">
        <v>295</v>
      </c>
      <c r="C29" s="1" t="s">
        <v>4073</v>
      </c>
      <c r="D29" s="4" t="s">
        <v>4074</v>
      </c>
      <c r="E29" s="4" t="s">
        <v>1960</v>
      </c>
      <c r="F29" s="83" t="s">
        <v>4075</v>
      </c>
      <c r="G29" s="176">
        <v>1734400</v>
      </c>
      <c r="H29" s="1" t="s">
        <v>2004</v>
      </c>
      <c r="I29" s="4"/>
      <c r="J29" s="4"/>
      <c r="K29" s="4"/>
      <c r="L29" s="4"/>
      <c r="M29" s="4"/>
      <c r="N29" s="159" t="s">
        <v>445</v>
      </c>
      <c r="O29" s="4"/>
      <c r="P29" s="159" t="s">
        <v>4288</v>
      </c>
      <c r="Q29" s="1"/>
      <c r="R29" s="1"/>
      <c r="S29" s="1"/>
      <c r="T29" s="1"/>
      <c r="U29" s="1"/>
      <c r="V29" s="7"/>
      <c r="W29" s="59"/>
      <c r="X29" s="56"/>
      <c r="Y29" s="56"/>
      <c r="Z29" s="56"/>
      <c r="AA29" s="56"/>
      <c r="AB29" s="56"/>
      <c r="AC29" s="56"/>
      <c r="AD29" s="56"/>
      <c r="AE29" s="56"/>
      <c r="AF29" s="56"/>
      <c r="AG29" s="56"/>
      <c r="AH29" s="56"/>
      <c r="AI29" s="56"/>
      <c r="AJ29" s="56"/>
      <c r="AK29" s="56"/>
      <c r="AL29" s="56"/>
      <c r="AM29" s="76"/>
      <c r="AN29" s="57"/>
      <c r="AO29" s="56"/>
    </row>
    <row r="30" spans="1:35" ht="102.75" customHeight="1">
      <c r="A30" s="4" t="s">
        <v>1864</v>
      </c>
      <c r="B30" s="1" t="s">
        <v>295</v>
      </c>
      <c r="C30" s="1" t="s">
        <v>1768</v>
      </c>
      <c r="D30" s="4" t="s">
        <v>1769</v>
      </c>
      <c r="E30" s="1" t="s">
        <v>1770</v>
      </c>
      <c r="F30" s="83" t="s">
        <v>1771</v>
      </c>
      <c r="G30" s="302">
        <v>1348000</v>
      </c>
      <c r="H30" s="4" t="s">
        <v>1772</v>
      </c>
      <c r="I30" s="159" t="s">
        <v>1758</v>
      </c>
      <c r="J30" s="1" t="s">
        <v>1759</v>
      </c>
      <c r="K30" s="1"/>
      <c r="L30" s="1"/>
      <c r="M30" s="1"/>
      <c r="N30" s="159" t="s">
        <v>1758</v>
      </c>
      <c r="O30" s="1" t="s">
        <v>1759</v>
      </c>
      <c r="P30" s="1" t="s">
        <v>1759</v>
      </c>
      <c r="Q30" s="1"/>
      <c r="R30" s="1"/>
      <c r="S30" s="1"/>
      <c r="T30" s="1"/>
      <c r="U30" s="1"/>
      <c r="V30" s="8"/>
      <c r="W30" s="58"/>
      <c r="X30" s="56"/>
      <c r="Y30" s="56"/>
      <c r="Z30" s="56"/>
      <c r="AA30" s="56"/>
      <c r="AB30" s="56"/>
      <c r="AC30" s="56"/>
      <c r="AD30" s="56"/>
      <c r="AE30" s="56"/>
      <c r="AF30" s="56"/>
      <c r="AG30" s="56"/>
      <c r="AH30" s="56"/>
      <c r="AI30" s="56"/>
    </row>
    <row r="31" spans="1:40" ht="99" customHeight="1">
      <c r="A31" s="4" t="s">
        <v>1865</v>
      </c>
      <c r="B31" s="1" t="s">
        <v>295</v>
      </c>
      <c r="C31" s="1" t="s">
        <v>1768</v>
      </c>
      <c r="D31" s="4" t="s">
        <v>1773</v>
      </c>
      <c r="E31" s="1" t="s">
        <v>1770</v>
      </c>
      <c r="F31" s="83" t="s">
        <v>1774</v>
      </c>
      <c r="G31" s="302">
        <v>213700</v>
      </c>
      <c r="H31" s="4" t="s">
        <v>1775</v>
      </c>
      <c r="I31" s="1" t="s">
        <v>1776</v>
      </c>
      <c r="J31" s="1" t="s">
        <v>1777</v>
      </c>
      <c r="K31" s="1"/>
      <c r="L31" s="1"/>
      <c r="M31" s="1"/>
      <c r="N31" s="1" t="s">
        <v>1776</v>
      </c>
      <c r="O31" s="1" t="s">
        <v>1777</v>
      </c>
      <c r="P31" s="1" t="s">
        <v>1777</v>
      </c>
      <c r="Q31" s="5"/>
      <c r="R31" s="1"/>
      <c r="S31" s="1"/>
      <c r="T31" s="1"/>
      <c r="U31" s="1"/>
      <c r="V31" s="8"/>
      <c r="W31" s="59"/>
      <c r="X31" s="56"/>
      <c r="Y31" s="56"/>
      <c r="Z31" s="56"/>
      <c r="AA31" s="56"/>
      <c r="AB31" s="56"/>
      <c r="AC31" s="56"/>
      <c r="AD31" s="56"/>
      <c r="AE31" s="56"/>
      <c r="AF31" s="56"/>
      <c r="AG31" s="56"/>
      <c r="AH31" s="56"/>
      <c r="AI31" s="56"/>
      <c r="AJ31" s="56"/>
      <c r="AK31" s="56"/>
      <c r="AL31" s="56"/>
      <c r="AM31" s="76"/>
      <c r="AN31" s="57">
        <f>((AJ31*0.4)+(AK31*0.3)+(AL31*0.3))</f>
        <v>0</v>
      </c>
    </row>
    <row r="32" spans="1:40" ht="71.25">
      <c r="A32" s="4" t="s">
        <v>1903</v>
      </c>
      <c r="B32" s="1" t="s">
        <v>295</v>
      </c>
      <c r="C32" s="1" t="s">
        <v>4076</v>
      </c>
      <c r="D32" s="4" t="s">
        <v>4077</v>
      </c>
      <c r="E32" s="4" t="s">
        <v>4078</v>
      </c>
      <c r="F32" s="83" t="s">
        <v>2003</v>
      </c>
      <c r="G32" s="176">
        <v>1122293</v>
      </c>
      <c r="H32" s="1" t="s">
        <v>2004</v>
      </c>
      <c r="I32" s="4"/>
      <c r="J32" s="4"/>
      <c r="K32" s="4"/>
      <c r="L32" s="4"/>
      <c r="M32" s="4"/>
      <c r="N32" s="1" t="s">
        <v>1028</v>
      </c>
      <c r="O32" s="1"/>
      <c r="P32" s="1" t="s">
        <v>2</v>
      </c>
      <c r="Q32" s="5"/>
      <c r="R32" s="1"/>
      <c r="S32" s="1"/>
      <c r="T32" s="1"/>
      <c r="U32" s="1"/>
      <c r="V32" s="8"/>
      <c r="W32" s="59"/>
      <c r="X32" s="56"/>
      <c r="Y32" s="56"/>
      <c r="Z32" s="56"/>
      <c r="AA32" s="56"/>
      <c r="AB32" s="56"/>
      <c r="AC32" s="56"/>
      <c r="AD32" s="56"/>
      <c r="AE32" s="56"/>
      <c r="AF32" s="56"/>
      <c r="AG32" s="56"/>
      <c r="AH32" s="56"/>
      <c r="AI32" s="56"/>
      <c r="AJ32" s="56"/>
      <c r="AK32" s="56"/>
      <c r="AL32" s="56"/>
      <c r="AM32" s="76"/>
      <c r="AN32" s="57"/>
    </row>
    <row r="33" spans="1:40" ht="42.75">
      <c r="A33" s="139" t="s">
        <v>1904</v>
      </c>
      <c r="B33" s="140" t="s">
        <v>295</v>
      </c>
      <c r="C33" s="140" t="s">
        <v>4079</v>
      </c>
      <c r="D33" s="139"/>
      <c r="E33" s="139"/>
      <c r="F33" s="298" t="s">
        <v>4080</v>
      </c>
      <c r="G33" s="191"/>
      <c r="H33" s="139" t="s">
        <v>2703</v>
      </c>
      <c r="I33" s="139"/>
      <c r="J33" s="139"/>
      <c r="K33" s="139"/>
      <c r="L33" s="139"/>
      <c r="M33" s="139"/>
      <c r="N33" s="139"/>
      <c r="O33" s="139"/>
      <c r="P33" s="139"/>
      <c r="Q33" s="5"/>
      <c r="R33" s="1"/>
      <c r="S33" s="1"/>
      <c r="T33" s="1"/>
      <c r="U33" s="1"/>
      <c r="V33" s="8"/>
      <c r="W33" s="59"/>
      <c r="X33" s="56"/>
      <c r="Y33" s="56"/>
      <c r="Z33" s="56"/>
      <c r="AA33" s="56"/>
      <c r="AB33" s="56"/>
      <c r="AC33" s="56"/>
      <c r="AD33" s="56"/>
      <c r="AE33" s="56"/>
      <c r="AF33" s="56"/>
      <c r="AG33" s="56"/>
      <c r="AH33" s="56"/>
      <c r="AI33" s="56"/>
      <c r="AJ33" s="56"/>
      <c r="AK33" s="56"/>
      <c r="AL33" s="56"/>
      <c r="AM33" s="76"/>
      <c r="AN33" s="57"/>
    </row>
    <row r="34" spans="1:40" ht="57">
      <c r="A34" s="4" t="s">
        <v>1905</v>
      </c>
      <c r="B34" s="1" t="s">
        <v>295</v>
      </c>
      <c r="C34" s="159" t="s">
        <v>1778</v>
      </c>
      <c r="D34" s="254" t="s">
        <v>2047</v>
      </c>
      <c r="E34" s="159" t="s">
        <v>1780</v>
      </c>
      <c r="F34" s="255" t="s">
        <v>2048</v>
      </c>
      <c r="G34" s="300">
        <v>3750000</v>
      </c>
      <c r="H34" s="249" t="s">
        <v>1612</v>
      </c>
      <c r="I34" s="122"/>
      <c r="J34" s="122"/>
      <c r="K34" s="122"/>
      <c r="L34" s="122"/>
      <c r="M34" s="122"/>
      <c r="N34" s="159" t="s">
        <v>1067</v>
      </c>
      <c r="O34" s="159"/>
      <c r="P34" s="159" t="s">
        <v>2049</v>
      </c>
      <c r="Q34" s="5"/>
      <c r="R34" s="1"/>
      <c r="S34" s="1"/>
      <c r="T34" s="1"/>
      <c r="U34" s="1"/>
      <c r="V34" s="8"/>
      <c r="W34" s="59"/>
      <c r="X34" s="56"/>
      <c r="Y34" s="56"/>
      <c r="Z34" s="56"/>
      <c r="AA34" s="56"/>
      <c r="AB34" s="56"/>
      <c r="AC34" s="56"/>
      <c r="AD34" s="56"/>
      <c r="AE34" s="56"/>
      <c r="AF34" s="56"/>
      <c r="AG34" s="56"/>
      <c r="AH34" s="56"/>
      <c r="AI34" s="56"/>
      <c r="AJ34" s="56"/>
      <c r="AK34" s="56"/>
      <c r="AL34" s="56"/>
      <c r="AM34" s="76"/>
      <c r="AN34" s="57"/>
    </row>
    <row r="35" spans="1:40" ht="99" customHeight="1">
      <c r="A35" s="4" t="s">
        <v>1866</v>
      </c>
      <c r="B35" s="1" t="s">
        <v>295</v>
      </c>
      <c r="C35" s="4" t="s">
        <v>1778</v>
      </c>
      <c r="D35" s="4" t="s">
        <v>1779</v>
      </c>
      <c r="E35" s="1" t="s">
        <v>1780</v>
      </c>
      <c r="F35" s="83" t="s">
        <v>1781</v>
      </c>
      <c r="G35" s="302">
        <v>460000</v>
      </c>
      <c r="H35" s="4" t="s">
        <v>1782</v>
      </c>
      <c r="I35" s="1" t="s">
        <v>1783</v>
      </c>
      <c r="J35" s="1" t="s">
        <v>437</v>
      </c>
      <c r="K35" s="1"/>
      <c r="L35" s="1"/>
      <c r="M35" s="1"/>
      <c r="N35" s="1" t="s">
        <v>1783</v>
      </c>
      <c r="O35" s="1" t="s">
        <v>437</v>
      </c>
      <c r="P35" s="1" t="s">
        <v>437</v>
      </c>
      <c r="Q35" s="5"/>
      <c r="R35" s="1"/>
      <c r="S35" s="1"/>
      <c r="T35" s="1"/>
      <c r="U35" s="1"/>
      <c r="V35" s="8"/>
      <c r="W35" s="59"/>
      <c r="X35" s="77"/>
      <c r="Y35" s="77"/>
      <c r="Z35" s="56"/>
      <c r="AA35" s="77"/>
      <c r="AB35" s="56"/>
      <c r="AC35" s="78"/>
      <c r="AD35" s="57"/>
      <c r="AE35" s="57"/>
      <c r="AF35" s="57"/>
      <c r="AG35" s="57"/>
      <c r="AH35" s="57"/>
      <c r="AJ35" s="56"/>
      <c r="AK35" s="56"/>
      <c r="AL35" s="56"/>
      <c r="AM35" s="76"/>
      <c r="AN35" s="57">
        <f>((AJ35*0.4)+(AK35*0.3)+(AL35*0.3))</f>
        <v>0</v>
      </c>
    </row>
    <row r="36" spans="1:40" ht="42.75">
      <c r="A36" s="4" t="s">
        <v>1906</v>
      </c>
      <c r="B36" s="1" t="s">
        <v>295</v>
      </c>
      <c r="C36" s="1" t="s">
        <v>4078</v>
      </c>
      <c r="D36" s="4" t="s">
        <v>4081</v>
      </c>
      <c r="E36" s="4" t="s">
        <v>1965</v>
      </c>
      <c r="F36" s="83" t="s">
        <v>4080</v>
      </c>
      <c r="G36" s="176">
        <v>1292500</v>
      </c>
      <c r="H36" s="1" t="s">
        <v>2987</v>
      </c>
      <c r="I36" s="4"/>
      <c r="J36" s="4"/>
      <c r="K36" s="4"/>
      <c r="L36" s="4"/>
      <c r="M36" s="4"/>
      <c r="N36" s="1" t="s">
        <v>1028</v>
      </c>
      <c r="O36" s="1"/>
      <c r="P36" s="1" t="s">
        <v>2</v>
      </c>
      <c r="Q36" s="5"/>
      <c r="R36" s="1"/>
      <c r="S36" s="1"/>
      <c r="T36" s="1"/>
      <c r="U36" s="1"/>
      <c r="V36" s="8"/>
      <c r="W36" s="59"/>
      <c r="X36" s="77"/>
      <c r="Y36" s="77"/>
      <c r="Z36" s="56"/>
      <c r="AA36" s="77"/>
      <c r="AB36" s="56"/>
      <c r="AC36" s="78"/>
      <c r="AD36" s="57"/>
      <c r="AE36" s="57"/>
      <c r="AF36" s="57"/>
      <c r="AG36" s="57"/>
      <c r="AH36" s="57"/>
      <c r="AJ36" s="56"/>
      <c r="AK36" s="56"/>
      <c r="AL36" s="56"/>
      <c r="AM36" s="76"/>
      <c r="AN36" s="57"/>
    </row>
    <row r="37" spans="1:40" ht="42.75">
      <c r="A37" s="4" t="s">
        <v>1907</v>
      </c>
      <c r="B37" s="1" t="s">
        <v>295</v>
      </c>
      <c r="C37" s="1" t="s">
        <v>1963</v>
      </c>
      <c r="D37" s="4" t="s">
        <v>4082</v>
      </c>
      <c r="E37" s="4" t="s">
        <v>1965</v>
      </c>
      <c r="F37" s="83" t="s">
        <v>4083</v>
      </c>
      <c r="G37" s="176">
        <v>959200</v>
      </c>
      <c r="H37" s="1" t="s">
        <v>4084</v>
      </c>
      <c r="I37" s="4"/>
      <c r="J37" s="4"/>
      <c r="K37" s="4"/>
      <c r="L37" s="4"/>
      <c r="M37" s="4"/>
      <c r="N37" s="1" t="s">
        <v>4085</v>
      </c>
      <c r="O37" s="1"/>
      <c r="P37" s="1" t="s">
        <v>1003</v>
      </c>
      <c r="Q37" s="5"/>
      <c r="R37" s="1"/>
      <c r="S37" s="1"/>
      <c r="T37" s="1"/>
      <c r="U37" s="1"/>
      <c r="V37" s="8"/>
      <c r="W37" s="59"/>
      <c r="X37" s="77"/>
      <c r="Y37" s="77"/>
      <c r="Z37" s="56"/>
      <c r="AA37" s="77"/>
      <c r="AB37" s="56"/>
      <c r="AC37" s="78"/>
      <c r="AD37" s="57"/>
      <c r="AE37" s="57"/>
      <c r="AF37" s="57"/>
      <c r="AG37" s="57"/>
      <c r="AH37" s="57"/>
      <c r="AJ37" s="56"/>
      <c r="AK37" s="56"/>
      <c r="AL37" s="56"/>
      <c r="AM37" s="76"/>
      <c r="AN37" s="57"/>
    </row>
    <row r="38" spans="1:40" ht="57">
      <c r="A38" s="4" t="s">
        <v>1908</v>
      </c>
      <c r="B38" s="1" t="s">
        <v>295</v>
      </c>
      <c r="C38" s="4" t="s">
        <v>1963</v>
      </c>
      <c r="D38" s="4" t="s">
        <v>4086</v>
      </c>
      <c r="E38" s="4" t="s">
        <v>1965</v>
      </c>
      <c r="F38" s="83" t="s">
        <v>4087</v>
      </c>
      <c r="G38" s="176">
        <v>980000</v>
      </c>
      <c r="H38" s="1" t="s">
        <v>4088</v>
      </c>
      <c r="I38" s="4"/>
      <c r="J38" s="4"/>
      <c r="K38" s="4"/>
      <c r="L38" s="4"/>
      <c r="M38" s="4"/>
      <c r="N38" s="1" t="s">
        <v>4085</v>
      </c>
      <c r="O38" s="4"/>
      <c r="P38" s="1" t="s">
        <v>1003</v>
      </c>
      <c r="Q38" s="5"/>
      <c r="R38" s="1"/>
      <c r="S38" s="1"/>
      <c r="T38" s="1"/>
      <c r="U38" s="1"/>
      <c r="V38" s="8"/>
      <c r="W38" s="59"/>
      <c r="X38" s="77"/>
      <c r="Y38" s="77"/>
      <c r="Z38" s="56"/>
      <c r="AA38" s="77"/>
      <c r="AB38" s="56"/>
      <c r="AC38" s="78"/>
      <c r="AD38" s="57"/>
      <c r="AE38" s="57"/>
      <c r="AF38" s="57"/>
      <c r="AG38" s="57"/>
      <c r="AH38" s="57"/>
      <c r="AJ38" s="56"/>
      <c r="AK38" s="56"/>
      <c r="AL38" s="56"/>
      <c r="AM38" s="76"/>
      <c r="AN38" s="57"/>
    </row>
    <row r="39" spans="1:40" ht="32.25">
      <c r="A39" s="4" t="s">
        <v>1909</v>
      </c>
      <c r="B39" s="1" t="s">
        <v>295</v>
      </c>
      <c r="C39" s="1" t="s">
        <v>1784</v>
      </c>
      <c r="D39" s="4" t="s">
        <v>4089</v>
      </c>
      <c r="E39" s="4" t="s">
        <v>1786</v>
      </c>
      <c r="F39" s="83" t="s">
        <v>4090</v>
      </c>
      <c r="G39" s="176">
        <v>750000</v>
      </c>
      <c r="H39" s="1" t="s">
        <v>4091</v>
      </c>
      <c r="I39" s="4"/>
      <c r="J39" s="4"/>
      <c r="K39" s="4"/>
      <c r="L39" s="4"/>
      <c r="M39" s="4"/>
      <c r="N39" s="159" t="s">
        <v>445</v>
      </c>
      <c r="O39" s="4"/>
      <c r="P39" s="159" t="s">
        <v>4288</v>
      </c>
      <c r="Q39" s="5"/>
      <c r="R39" s="1"/>
      <c r="S39" s="1"/>
      <c r="T39" s="1"/>
      <c r="U39" s="1"/>
      <c r="V39" s="8"/>
      <c r="W39" s="59"/>
      <c r="X39" s="77"/>
      <c r="Y39" s="77"/>
      <c r="Z39" s="56"/>
      <c r="AA39" s="77"/>
      <c r="AB39" s="56"/>
      <c r="AC39" s="78"/>
      <c r="AD39" s="57"/>
      <c r="AE39" s="57"/>
      <c r="AF39" s="57"/>
      <c r="AG39" s="57"/>
      <c r="AH39" s="57"/>
      <c r="AJ39" s="56"/>
      <c r="AK39" s="56"/>
      <c r="AL39" s="56"/>
      <c r="AM39" s="76"/>
      <c r="AN39" s="57"/>
    </row>
    <row r="40" spans="1:40" ht="48.95" customHeight="1">
      <c r="A40" s="4" t="s">
        <v>1867</v>
      </c>
      <c r="B40" s="1" t="s">
        <v>295</v>
      </c>
      <c r="C40" s="1" t="s">
        <v>1784</v>
      </c>
      <c r="D40" s="4" t="s">
        <v>1785</v>
      </c>
      <c r="E40" s="1" t="s">
        <v>1786</v>
      </c>
      <c r="F40" s="83" t="s">
        <v>1787</v>
      </c>
      <c r="G40" s="302">
        <v>920000</v>
      </c>
      <c r="H40" s="1" t="s">
        <v>1788</v>
      </c>
      <c r="I40" s="159" t="s">
        <v>445</v>
      </c>
      <c r="J40" s="159" t="s">
        <v>4288</v>
      </c>
      <c r="K40" s="1"/>
      <c r="L40" s="1"/>
      <c r="M40" s="1"/>
      <c r="N40" s="159" t="s">
        <v>445</v>
      </c>
      <c r="O40" s="159" t="s">
        <v>4288</v>
      </c>
      <c r="P40" s="159" t="s">
        <v>4288</v>
      </c>
      <c r="Q40" s="1"/>
      <c r="R40" s="1"/>
      <c r="S40" s="1"/>
      <c r="T40" s="1"/>
      <c r="U40" s="1"/>
      <c r="V40" s="8"/>
      <c r="W40" s="59"/>
      <c r="X40" s="56"/>
      <c r="Y40" s="56"/>
      <c r="Z40" s="56"/>
      <c r="AA40" s="56"/>
      <c r="AB40" s="56"/>
      <c r="AC40" s="56"/>
      <c r="AD40" s="56"/>
      <c r="AE40" s="56"/>
      <c r="AF40" s="56"/>
      <c r="AG40" s="56"/>
      <c r="AH40" s="56"/>
      <c r="AI40" s="56"/>
      <c r="AJ40" s="79">
        <v>4</v>
      </c>
      <c r="AK40" s="79">
        <v>5</v>
      </c>
      <c r="AL40" s="79">
        <v>4</v>
      </c>
      <c r="AM40" s="76">
        <f>+AN40</f>
        <v>4.3</v>
      </c>
      <c r="AN40" s="80">
        <f>((AJ40*0.4)+(AK40*0.3)+(AL40*0.3))</f>
        <v>4.3</v>
      </c>
    </row>
    <row r="41" spans="1:40" ht="39.95" customHeight="1">
      <c r="A41" s="4" t="s">
        <v>1868</v>
      </c>
      <c r="B41" s="1" t="s">
        <v>295</v>
      </c>
      <c r="C41" s="1" t="s">
        <v>1784</v>
      </c>
      <c r="D41" s="4" t="s">
        <v>1789</v>
      </c>
      <c r="E41" s="1" t="s">
        <v>1786</v>
      </c>
      <c r="F41" s="83" t="s">
        <v>1790</v>
      </c>
      <c r="G41" s="302">
        <v>427879</v>
      </c>
      <c r="H41" s="4" t="s">
        <v>1724</v>
      </c>
      <c r="I41" s="159" t="s">
        <v>1758</v>
      </c>
      <c r="J41" s="1" t="s">
        <v>1759</v>
      </c>
      <c r="K41" s="1"/>
      <c r="L41" s="1"/>
      <c r="M41" s="1"/>
      <c r="N41" s="159" t="s">
        <v>1758</v>
      </c>
      <c r="O41" s="1" t="s">
        <v>1759</v>
      </c>
      <c r="P41" s="1" t="s">
        <v>1759</v>
      </c>
      <c r="Q41" s="1"/>
      <c r="R41" s="1"/>
      <c r="S41" s="1"/>
      <c r="T41" s="1"/>
      <c r="U41" s="1"/>
      <c r="V41" s="8"/>
      <c r="W41" s="59"/>
      <c r="X41" s="56"/>
      <c r="Y41" s="56"/>
      <c r="Z41" s="56"/>
      <c r="AA41" s="56"/>
      <c r="AB41" s="56"/>
      <c r="AC41" s="78"/>
      <c r="AD41" s="57"/>
      <c r="AE41" s="57"/>
      <c r="AF41" s="57"/>
      <c r="AG41" s="57"/>
      <c r="AH41" s="57"/>
      <c r="AJ41" s="56"/>
      <c r="AK41" s="56"/>
      <c r="AL41" s="56"/>
      <c r="AM41" s="76"/>
      <c r="AN41" s="57">
        <f>((AJ41*0.4)+(AK41*0.3)+(AL41*0.3))</f>
        <v>0</v>
      </c>
    </row>
    <row r="42" spans="1:40" ht="69.6" customHeight="1">
      <c r="A42" s="4" t="s">
        <v>1869</v>
      </c>
      <c r="B42" s="1" t="s">
        <v>295</v>
      </c>
      <c r="C42" s="1" t="s">
        <v>1791</v>
      </c>
      <c r="D42" s="4" t="s">
        <v>1792</v>
      </c>
      <c r="E42" s="1" t="s">
        <v>1793</v>
      </c>
      <c r="F42" s="83" t="s">
        <v>1794</v>
      </c>
      <c r="G42" s="302">
        <v>1589200</v>
      </c>
      <c r="H42" s="1" t="s">
        <v>1795</v>
      </c>
      <c r="I42" s="1" t="s">
        <v>1798</v>
      </c>
      <c r="J42" s="1" t="s">
        <v>1800</v>
      </c>
      <c r="K42" s="1"/>
      <c r="L42" s="1"/>
      <c r="M42" s="1"/>
      <c r="N42" s="1" t="s">
        <v>1798</v>
      </c>
      <c r="O42" s="1" t="s">
        <v>1800</v>
      </c>
      <c r="P42" s="1" t="s">
        <v>1800</v>
      </c>
      <c r="Q42" s="1"/>
      <c r="R42" s="1"/>
      <c r="S42" s="1"/>
      <c r="T42" s="1"/>
      <c r="U42" s="1"/>
      <c r="V42" s="8"/>
      <c r="W42" s="59"/>
      <c r="X42" s="56"/>
      <c r="Y42" s="56"/>
      <c r="Z42" s="56"/>
      <c r="AA42" s="56"/>
      <c r="AB42" s="56"/>
      <c r="AC42" s="56"/>
      <c r="AD42" s="56"/>
      <c r="AE42" s="56"/>
      <c r="AF42" s="56"/>
      <c r="AG42" s="56"/>
      <c r="AH42" s="56"/>
      <c r="AI42" s="56"/>
      <c r="AJ42" s="56"/>
      <c r="AK42" s="56"/>
      <c r="AL42" s="56"/>
      <c r="AM42" s="76"/>
      <c r="AN42" s="57">
        <f>((AJ42*0.4)+(AK42*0.3)+(AL42*0.3))</f>
        <v>0</v>
      </c>
    </row>
    <row r="43" spans="1:40" ht="121.5" customHeight="1">
      <c r="A43" s="4" t="s">
        <v>1870</v>
      </c>
      <c r="B43" s="1" t="s">
        <v>295</v>
      </c>
      <c r="C43" s="1" t="s">
        <v>1791</v>
      </c>
      <c r="D43" s="4" t="s">
        <v>1796</v>
      </c>
      <c r="E43" s="1" t="s">
        <v>1793</v>
      </c>
      <c r="F43" s="83" t="s">
        <v>1797</v>
      </c>
      <c r="G43" s="302">
        <v>3570000</v>
      </c>
      <c r="H43" s="1" t="s">
        <v>1459</v>
      </c>
      <c r="I43" s="1" t="s">
        <v>1799</v>
      </c>
      <c r="J43" s="1" t="s">
        <v>1801</v>
      </c>
      <c r="K43" s="1"/>
      <c r="L43" s="1"/>
      <c r="M43" s="1"/>
      <c r="N43" s="1" t="s">
        <v>1799</v>
      </c>
      <c r="O43" s="1" t="s">
        <v>1801</v>
      </c>
      <c r="P43" s="1" t="s">
        <v>1801</v>
      </c>
      <c r="Q43" s="1"/>
      <c r="R43" s="1"/>
      <c r="S43" s="1"/>
      <c r="T43" s="1"/>
      <c r="U43" s="1"/>
      <c r="V43" s="8"/>
      <c r="W43" s="59"/>
      <c r="X43" s="56"/>
      <c r="Y43" s="56"/>
      <c r="Z43" s="56"/>
      <c r="AA43" s="56"/>
      <c r="AB43" s="56"/>
      <c r="AC43" s="78"/>
      <c r="AD43" s="57"/>
      <c r="AE43" s="57"/>
      <c r="AF43" s="57"/>
      <c r="AG43" s="57"/>
      <c r="AH43" s="57"/>
      <c r="AJ43" s="56"/>
      <c r="AK43" s="56"/>
      <c r="AL43" s="56"/>
      <c r="AM43" s="76"/>
      <c r="AN43" s="57">
        <f>((AJ43*0.4)+(AK43*0.3)+(AL43*0.3))</f>
        <v>0</v>
      </c>
    </row>
    <row r="44" spans="1:40" ht="47.25" customHeight="1">
      <c r="A44" s="4" t="s">
        <v>1910</v>
      </c>
      <c r="B44" s="1" t="s">
        <v>295</v>
      </c>
      <c r="C44" s="159" t="s">
        <v>1791</v>
      </c>
      <c r="D44" s="249" t="s">
        <v>2050</v>
      </c>
      <c r="E44" s="159" t="s">
        <v>1793</v>
      </c>
      <c r="F44" s="249" t="s">
        <v>2051</v>
      </c>
      <c r="G44" s="301" t="s">
        <v>2052</v>
      </c>
      <c r="H44" s="253" t="s">
        <v>2053</v>
      </c>
      <c r="I44" s="111"/>
      <c r="J44" s="111"/>
      <c r="K44" s="111"/>
      <c r="L44" s="111"/>
      <c r="M44" s="111"/>
      <c r="N44" s="249" t="s">
        <v>2054</v>
      </c>
      <c r="O44" s="159"/>
      <c r="P44" s="159" t="s">
        <v>2055</v>
      </c>
      <c r="Q44" s="1"/>
      <c r="R44" s="1"/>
      <c r="S44" s="1"/>
      <c r="T44" s="1"/>
      <c r="U44" s="1"/>
      <c r="V44" s="8"/>
      <c r="W44" s="59"/>
      <c r="X44" s="56"/>
      <c r="Y44" s="56"/>
      <c r="Z44" s="56"/>
      <c r="AA44" s="56"/>
      <c r="AB44" s="56"/>
      <c r="AC44" s="78"/>
      <c r="AD44" s="57"/>
      <c r="AE44" s="57"/>
      <c r="AF44" s="57"/>
      <c r="AG44" s="57"/>
      <c r="AH44" s="57"/>
      <c r="AJ44" s="56"/>
      <c r="AK44" s="56"/>
      <c r="AL44" s="56"/>
      <c r="AM44" s="76"/>
      <c r="AN44" s="57"/>
    </row>
    <row r="45" spans="1:40" ht="42.75">
      <c r="A45" s="4" t="s">
        <v>1911</v>
      </c>
      <c r="B45" s="1" t="s">
        <v>295</v>
      </c>
      <c r="C45" s="1" t="s">
        <v>1802</v>
      </c>
      <c r="D45" s="4" t="s">
        <v>4092</v>
      </c>
      <c r="E45" s="4" t="s">
        <v>4093</v>
      </c>
      <c r="F45" s="83" t="s">
        <v>2250</v>
      </c>
      <c r="G45" s="176">
        <v>772000</v>
      </c>
      <c r="H45" s="4" t="s">
        <v>1355</v>
      </c>
      <c r="I45" s="4"/>
      <c r="J45" s="4"/>
      <c r="K45" s="4"/>
      <c r="L45" s="4"/>
      <c r="M45" s="4"/>
      <c r="N45" s="159" t="s">
        <v>987</v>
      </c>
      <c r="O45" s="159"/>
      <c r="P45" s="159" t="s">
        <v>4094</v>
      </c>
      <c r="Q45" s="1"/>
      <c r="R45" s="1"/>
      <c r="S45" s="1"/>
      <c r="T45" s="1"/>
      <c r="U45" s="1"/>
      <c r="V45" s="8"/>
      <c r="W45" s="59"/>
      <c r="X45" s="56"/>
      <c r="Y45" s="56"/>
      <c r="Z45" s="56"/>
      <c r="AA45" s="56"/>
      <c r="AB45" s="56"/>
      <c r="AC45" s="78"/>
      <c r="AD45" s="57"/>
      <c r="AE45" s="57"/>
      <c r="AF45" s="57"/>
      <c r="AG45" s="57"/>
      <c r="AH45" s="57"/>
      <c r="AJ45" s="56"/>
      <c r="AK45" s="56"/>
      <c r="AL45" s="56"/>
      <c r="AM45" s="76"/>
      <c r="AN45" s="57"/>
    </row>
    <row r="46" spans="1:40" ht="29.25">
      <c r="A46" s="4" t="s">
        <v>1912</v>
      </c>
      <c r="B46" s="1" t="s">
        <v>295</v>
      </c>
      <c r="C46" s="1" t="s">
        <v>1802</v>
      </c>
      <c r="D46" s="4" t="s">
        <v>4095</v>
      </c>
      <c r="E46" s="4" t="s">
        <v>4093</v>
      </c>
      <c r="F46" s="83" t="s">
        <v>4096</v>
      </c>
      <c r="G46" s="176">
        <v>770000</v>
      </c>
      <c r="H46" s="1" t="s">
        <v>4097</v>
      </c>
      <c r="I46" s="4"/>
      <c r="J46" s="4"/>
      <c r="K46" s="4"/>
      <c r="L46" s="4"/>
      <c r="M46" s="4"/>
      <c r="N46" s="1" t="s">
        <v>1067</v>
      </c>
      <c r="O46" s="4"/>
      <c r="P46" s="1" t="s">
        <v>1329</v>
      </c>
      <c r="Q46" s="1"/>
      <c r="R46" s="1"/>
      <c r="S46" s="1"/>
      <c r="T46" s="1"/>
      <c r="U46" s="1"/>
      <c r="V46" s="8"/>
      <c r="W46" s="59"/>
      <c r="X46" s="56"/>
      <c r="Y46" s="56"/>
      <c r="Z46" s="56"/>
      <c r="AA46" s="56"/>
      <c r="AB46" s="56"/>
      <c r="AC46" s="78"/>
      <c r="AD46" s="57"/>
      <c r="AE46" s="57"/>
      <c r="AF46" s="57"/>
      <c r="AG46" s="57"/>
      <c r="AH46" s="57"/>
      <c r="AJ46" s="56"/>
      <c r="AK46" s="56"/>
      <c r="AL46" s="56"/>
      <c r="AM46" s="76"/>
      <c r="AN46" s="57"/>
    </row>
    <row r="47" spans="1:40" ht="42.75" customHeight="1">
      <c r="A47" s="4" t="s">
        <v>1913</v>
      </c>
      <c r="B47" s="1" t="s">
        <v>295</v>
      </c>
      <c r="C47" s="200" t="s">
        <v>1802</v>
      </c>
      <c r="D47" s="253" t="s">
        <v>2056</v>
      </c>
      <c r="E47" s="200" t="s">
        <v>1804</v>
      </c>
      <c r="F47" s="249" t="s">
        <v>2057</v>
      </c>
      <c r="G47" s="301">
        <v>16675000</v>
      </c>
      <c r="H47" s="249" t="s">
        <v>2058</v>
      </c>
      <c r="I47" s="256"/>
      <c r="J47" s="256"/>
      <c r="K47" s="256"/>
      <c r="L47" s="256"/>
      <c r="M47" s="256"/>
      <c r="N47" s="249" t="s">
        <v>572</v>
      </c>
      <c r="O47" s="159"/>
      <c r="P47" s="159" t="s">
        <v>437</v>
      </c>
      <c r="Q47" s="1"/>
      <c r="R47" s="1"/>
      <c r="S47" s="1"/>
      <c r="T47" s="1"/>
      <c r="U47" s="1"/>
      <c r="V47" s="8"/>
      <c r="W47" s="59"/>
      <c r="X47" s="56"/>
      <c r="Y47" s="56"/>
      <c r="Z47" s="56"/>
      <c r="AA47" s="56"/>
      <c r="AB47" s="56"/>
      <c r="AC47" s="78"/>
      <c r="AD47" s="57"/>
      <c r="AE47" s="57"/>
      <c r="AF47" s="57"/>
      <c r="AG47" s="57"/>
      <c r="AH47" s="57"/>
      <c r="AJ47" s="56"/>
      <c r="AK47" s="56"/>
      <c r="AL47" s="56"/>
      <c r="AM47" s="76"/>
      <c r="AN47" s="57"/>
    </row>
    <row r="48" spans="1:40" ht="115.5" customHeight="1">
      <c r="A48" s="4" t="s">
        <v>1871</v>
      </c>
      <c r="B48" s="1" t="s">
        <v>295</v>
      </c>
      <c r="C48" s="1" t="s">
        <v>1802</v>
      </c>
      <c r="D48" s="4" t="s">
        <v>1803</v>
      </c>
      <c r="E48" s="1" t="s">
        <v>1804</v>
      </c>
      <c r="F48" s="83" t="s">
        <v>1805</v>
      </c>
      <c r="G48" s="302">
        <v>13294797</v>
      </c>
      <c r="H48" s="4" t="s">
        <v>1806</v>
      </c>
      <c r="I48" s="1" t="s">
        <v>1544</v>
      </c>
      <c r="J48" s="1" t="s">
        <v>1807</v>
      </c>
      <c r="K48" s="1"/>
      <c r="L48" s="1"/>
      <c r="M48" s="1"/>
      <c r="N48" s="1" t="s">
        <v>1544</v>
      </c>
      <c r="O48" s="1" t="s">
        <v>1807</v>
      </c>
      <c r="P48" s="1" t="s">
        <v>1807</v>
      </c>
      <c r="Q48" s="1"/>
      <c r="R48" s="1"/>
      <c r="S48" s="1"/>
      <c r="T48" s="1"/>
      <c r="U48" s="1"/>
      <c r="V48" s="8"/>
      <c r="W48" s="59"/>
      <c r="X48" s="56"/>
      <c r="Y48" s="56"/>
      <c r="Z48" s="56"/>
      <c r="AA48" s="56"/>
      <c r="AB48" s="56"/>
      <c r="AC48" s="56"/>
      <c r="AD48" s="56"/>
      <c r="AE48" s="56"/>
      <c r="AF48" s="56"/>
      <c r="AG48" s="56"/>
      <c r="AH48" s="56"/>
      <c r="AI48" s="56"/>
      <c r="AJ48" s="56"/>
      <c r="AK48" s="56"/>
      <c r="AL48" s="56"/>
      <c r="AM48" s="76"/>
      <c r="AN48" s="57">
        <f>((AJ48*0.4)+(AK48*0.3)+(AL48*0.3))</f>
        <v>0</v>
      </c>
    </row>
    <row r="49" spans="1:40" ht="29.25">
      <c r="A49" s="4" t="s">
        <v>1914</v>
      </c>
      <c r="B49" s="1" t="s">
        <v>295</v>
      </c>
      <c r="C49" s="1" t="s">
        <v>4098</v>
      </c>
      <c r="D49" s="4" t="s">
        <v>4099</v>
      </c>
      <c r="E49" s="4" t="s">
        <v>4100</v>
      </c>
      <c r="F49" s="83" t="s">
        <v>4101</v>
      </c>
      <c r="G49" s="176">
        <v>4929684</v>
      </c>
      <c r="H49" s="1" t="s">
        <v>4102</v>
      </c>
      <c r="I49" s="4"/>
      <c r="J49" s="4"/>
      <c r="K49" s="4"/>
      <c r="L49" s="4"/>
      <c r="M49" s="4"/>
      <c r="N49" s="1" t="s">
        <v>4103</v>
      </c>
      <c r="O49" s="4"/>
      <c r="P49" s="1" t="s">
        <v>1856</v>
      </c>
      <c r="Q49" s="1"/>
      <c r="R49" s="1"/>
      <c r="S49" s="1"/>
      <c r="T49" s="1"/>
      <c r="U49" s="1"/>
      <c r="V49" s="8"/>
      <c r="W49" s="59"/>
      <c r="X49" s="56"/>
      <c r="Y49" s="56"/>
      <c r="Z49" s="56"/>
      <c r="AA49" s="56"/>
      <c r="AB49" s="56"/>
      <c r="AC49" s="56"/>
      <c r="AD49" s="56"/>
      <c r="AE49" s="56"/>
      <c r="AF49" s="56"/>
      <c r="AG49" s="56"/>
      <c r="AH49" s="56"/>
      <c r="AI49" s="56"/>
      <c r="AJ49" s="56"/>
      <c r="AK49" s="56"/>
      <c r="AL49" s="56"/>
      <c r="AM49" s="76"/>
      <c r="AN49" s="57"/>
    </row>
    <row r="50" spans="1:40" ht="57">
      <c r="A50" s="4" t="s">
        <v>1915</v>
      </c>
      <c r="B50" s="1" t="s">
        <v>295</v>
      </c>
      <c r="C50" s="1" t="s">
        <v>4104</v>
      </c>
      <c r="D50" s="4" t="s">
        <v>4105</v>
      </c>
      <c r="E50" s="4" t="s">
        <v>4106</v>
      </c>
      <c r="F50" s="83" t="s">
        <v>4107</v>
      </c>
      <c r="G50" s="176">
        <v>5350000</v>
      </c>
      <c r="H50" s="1" t="s">
        <v>2014</v>
      </c>
      <c r="I50" s="4"/>
      <c r="J50" s="4"/>
      <c r="K50" s="4"/>
      <c r="L50" s="4"/>
      <c r="M50" s="4"/>
      <c r="N50" s="1" t="s">
        <v>4103</v>
      </c>
      <c r="O50" s="4"/>
      <c r="P50" s="1" t="s">
        <v>1856</v>
      </c>
      <c r="Q50" s="1"/>
      <c r="R50" s="1"/>
      <c r="S50" s="1"/>
      <c r="T50" s="1"/>
      <c r="U50" s="1"/>
      <c r="V50" s="8"/>
      <c r="W50" s="59"/>
      <c r="X50" s="56"/>
      <c r="Y50" s="56"/>
      <c r="Z50" s="56"/>
      <c r="AA50" s="56"/>
      <c r="AB50" s="56"/>
      <c r="AC50" s="56"/>
      <c r="AD50" s="56"/>
      <c r="AE50" s="56"/>
      <c r="AF50" s="56"/>
      <c r="AG50" s="56"/>
      <c r="AH50" s="56"/>
      <c r="AI50" s="56"/>
      <c r="AJ50" s="56"/>
      <c r="AK50" s="56"/>
      <c r="AL50" s="56"/>
      <c r="AM50" s="76"/>
      <c r="AN50" s="57"/>
    </row>
    <row r="51" spans="1:40" ht="29.25">
      <c r="A51" s="139" t="s">
        <v>1916</v>
      </c>
      <c r="B51" s="140" t="s">
        <v>295</v>
      </c>
      <c r="C51" s="140" t="s">
        <v>4104</v>
      </c>
      <c r="D51" s="139"/>
      <c r="E51" s="139"/>
      <c r="F51" s="298" t="s">
        <v>4108</v>
      </c>
      <c r="G51" s="191"/>
      <c r="H51" s="139" t="s">
        <v>2703</v>
      </c>
      <c r="I51" s="139"/>
      <c r="J51" s="139"/>
      <c r="K51" s="139"/>
      <c r="L51" s="139"/>
      <c r="M51" s="139"/>
      <c r="N51" s="140"/>
      <c r="O51" s="139"/>
      <c r="P51" s="139"/>
      <c r="Q51" s="1"/>
      <c r="R51" s="1"/>
      <c r="S51" s="1"/>
      <c r="T51" s="1"/>
      <c r="U51" s="1"/>
      <c r="V51" s="8"/>
      <c r="W51" s="59"/>
      <c r="X51" s="56"/>
      <c r="Y51" s="56"/>
      <c r="Z51" s="56"/>
      <c r="AA51" s="56"/>
      <c r="AB51" s="56"/>
      <c r="AC51" s="56"/>
      <c r="AD51" s="56"/>
      <c r="AE51" s="56"/>
      <c r="AF51" s="56"/>
      <c r="AG51" s="56"/>
      <c r="AH51" s="56"/>
      <c r="AI51" s="56"/>
      <c r="AJ51" s="56"/>
      <c r="AK51" s="56"/>
      <c r="AL51" s="56"/>
      <c r="AM51" s="76"/>
      <c r="AN51" s="57"/>
    </row>
    <row r="52" spans="1:40" ht="71.25">
      <c r="A52" s="4" t="s">
        <v>1917</v>
      </c>
      <c r="B52" s="1" t="s">
        <v>295</v>
      </c>
      <c r="C52" s="1" t="s">
        <v>4104</v>
      </c>
      <c r="D52" s="4" t="s">
        <v>4109</v>
      </c>
      <c r="E52" s="4" t="s">
        <v>4106</v>
      </c>
      <c r="F52" s="83" t="s">
        <v>1340</v>
      </c>
      <c r="G52" s="176">
        <v>5918210</v>
      </c>
      <c r="H52" s="4" t="s">
        <v>4110</v>
      </c>
      <c r="I52" s="4"/>
      <c r="J52" s="4"/>
      <c r="K52" s="4"/>
      <c r="L52" s="4"/>
      <c r="M52" s="4"/>
      <c r="N52" s="1" t="s">
        <v>2150</v>
      </c>
      <c r="O52" s="4"/>
      <c r="P52" s="1" t="s">
        <v>2121</v>
      </c>
      <c r="Q52" s="1"/>
      <c r="R52" s="1"/>
      <c r="S52" s="1"/>
      <c r="T52" s="1"/>
      <c r="U52" s="1"/>
      <c r="V52" s="8"/>
      <c r="W52" s="59"/>
      <c r="X52" s="56"/>
      <c r="Y52" s="56"/>
      <c r="Z52" s="56"/>
      <c r="AA52" s="56"/>
      <c r="AB52" s="56"/>
      <c r="AC52" s="56"/>
      <c r="AD52" s="56"/>
      <c r="AE52" s="56"/>
      <c r="AF52" s="56"/>
      <c r="AG52" s="56"/>
      <c r="AH52" s="56"/>
      <c r="AI52" s="56"/>
      <c r="AJ52" s="56"/>
      <c r="AK52" s="56"/>
      <c r="AL52" s="56"/>
      <c r="AM52" s="76"/>
      <c r="AN52" s="57"/>
    </row>
    <row r="53" spans="1:40" ht="42.75">
      <c r="A53" s="4" t="s">
        <v>1918</v>
      </c>
      <c r="B53" s="1" t="s">
        <v>295</v>
      </c>
      <c r="C53" s="1" t="s">
        <v>4104</v>
      </c>
      <c r="D53" s="4" t="s">
        <v>4111</v>
      </c>
      <c r="E53" s="4" t="s">
        <v>4106</v>
      </c>
      <c r="F53" s="83" t="s">
        <v>4112</v>
      </c>
      <c r="G53" s="176">
        <v>772000</v>
      </c>
      <c r="H53" s="4" t="s">
        <v>1355</v>
      </c>
      <c r="I53" s="4"/>
      <c r="J53" s="4"/>
      <c r="K53" s="4"/>
      <c r="L53" s="4"/>
      <c r="M53" s="4"/>
      <c r="N53" s="1" t="s">
        <v>987</v>
      </c>
      <c r="O53" s="4"/>
      <c r="P53" s="1" t="s">
        <v>4113</v>
      </c>
      <c r="Q53" s="1"/>
      <c r="R53" s="1"/>
      <c r="S53" s="1"/>
      <c r="T53" s="1"/>
      <c r="U53" s="1"/>
      <c r="V53" s="8"/>
      <c r="W53" s="59"/>
      <c r="X53" s="56"/>
      <c r="Y53" s="56"/>
      <c r="Z53" s="56"/>
      <c r="AA53" s="56"/>
      <c r="AB53" s="56"/>
      <c r="AC53" s="56"/>
      <c r="AD53" s="56"/>
      <c r="AE53" s="56"/>
      <c r="AF53" s="56"/>
      <c r="AG53" s="56"/>
      <c r="AH53" s="56"/>
      <c r="AI53" s="56"/>
      <c r="AJ53" s="56"/>
      <c r="AK53" s="56"/>
      <c r="AL53" s="56"/>
      <c r="AM53" s="76"/>
      <c r="AN53" s="57"/>
    </row>
    <row r="54" spans="1:40" ht="45" customHeight="1">
      <c r="A54" s="4" t="s">
        <v>1919</v>
      </c>
      <c r="B54" s="1" t="s">
        <v>295</v>
      </c>
      <c r="C54" s="1" t="s">
        <v>2059</v>
      </c>
      <c r="D54" s="4" t="s">
        <v>2060</v>
      </c>
      <c r="E54" s="1" t="s">
        <v>2061</v>
      </c>
      <c r="F54" s="83" t="s">
        <v>2062</v>
      </c>
      <c r="G54" s="302">
        <v>18000000</v>
      </c>
      <c r="H54" s="1" t="s">
        <v>2063</v>
      </c>
      <c r="I54" s="4"/>
      <c r="J54" s="4"/>
      <c r="K54" s="4"/>
      <c r="L54" s="4"/>
      <c r="M54" s="4"/>
      <c r="N54" s="1" t="s">
        <v>999</v>
      </c>
      <c r="O54" s="4"/>
      <c r="P54" s="1" t="s">
        <v>1000</v>
      </c>
      <c r="Q54" s="1"/>
      <c r="R54" s="1"/>
      <c r="S54" s="1"/>
      <c r="T54" s="1"/>
      <c r="U54" s="1"/>
      <c r="V54" s="8"/>
      <c r="W54" s="59"/>
      <c r="X54" s="56"/>
      <c r="Y54" s="56"/>
      <c r="Z54" s="56"/>
      <c r="AA54" s="56"/>
      <c r="AB54" s="56"/>
      <c r="AC54" s="56"/>
      <c r="AD54" s="56"/>
      <c r="AE54" s="56"/>
      <c r="AF54" s="56"/>
      <c r="AG54" s="56"/>
      <c r="AH54" s="56"/>
      <c r="AI54" s="56"/>
      <c r="AJ54" s="56"/>
      <c r="AK54" s="56"/>
      <c r="AL54" s="56"/>
      <c r="AM54" s="76"/>
      <c r="AN54" s="57"/>
    </row>
    <row r="55" spans="1:40" ht="57">
      <c r="A55" s="4" t="s">
        <v>1920</v>
      </c>
      <c r="B55" s="1" t="s">
        <v>295</v>
      </c>
      <c r="C55" s="1" t="s">
        <v>4114</v>
      </c>
      <c r="D55" s="4" t="s">
        <v>4115</v>
      </c>
      <c r="E55" s="4" t="s">
        <v>4116</v>
      </c>
      <c r="F55" s="83" t="s">
        <v>4117</v>
      </c>
      <c r="G55" s="176">
        <v>1405000</v>
      </c>
      <c r="H55" s="1" t="s">
        <v>4118</v>
      </c>
      <c r="I55" s="4"/>
      <c r="J55" s="4"/>
      <c r="K55" s="4"/>
      <c r="L55" s="4"/>
      <c r="M55" s="4"/>
      <c r="N55" s="1" t="s">
        <v>445</v>
      </c>
      <c r="O55" s="4"/>
      <c r="P55" s="1" t="s">
        <v>981</v>
      </c>
      <c r="Q55" s="1"/>
      <c r="R55" s="1"/>
      <c r="S55" s="1"/>
      <c r="T55" s="1"/>
      <c r="U55" s="1"/>
      <c r="V55" s="8"/>
      <c r="W55" s="59"/>
      <c r="X55" s="56"/>
      <c r="Y55" s="56"/>
      <c r="Z55" s="56"/>
      <c r="AA55" s="56"/>
      <c r="AB55" s="56"/>
      <c r="AC55" s="56"/>
      <c r="AD55" s="56"/>
      <c r="AE55" s="56"/>
      <c r="AF55" s="56"/>
      <c r="AG55" s="56"/>
      <c r="AH55" s="56"/>
      <c r="AI55" s="56"/>
      <c r="AJ55" s="56"/>
      <c r="AK55" s="56"/>
      <c r="AL55" s="56"/>
      <c r="AM55" s="76"/>
      <c r="AN55" s="57"/>
    </row>
    <row r="56" spans="1:40" ht="53.25" customHeight="1">
      <c r="A56" s="4" t="s">
        <v>1921</v>
      </c>
      <c r="B56" s="1" t="s">
        <v>295</v>
      </c>
      <c r="C56" s="1" t="s">
        <v>2061</v>
      </c>
      <c r="D56" s="4" t="s">
        <v>2064</v>
      </c>
      <c r="E56" s="1" t="s">
        <v>2065</v>
      </c>
      <c r="F56" s="83" t="s">
        <v>2066</v>
      </c>
      <c r="G56" s="302">
        <v>12200000</v>
      </c>
      <c r="H56" s="1" t="s">
        <v>2046</v>
      </c>
      <c r="I56" s="4"/>
      <c r="J56" s="4"/>
      <c r="K56" s="4"/>
      <c r="L56" s="4"/>
      <c r="M56" s="4"/>
      <c r="N56" s="1" t="s">
        <v>445</v>
      </c>
      <c r="O56" s="4"/>
      <c r="P56" s="1" t="s">
        <v>2067</v>
      </c>
      <c r="Q56" s="1"/>
      <c r="R56" s="1"/>
      <c r="S56" s="1"/>
      <c r="T56" s="1"/>
      <c r="U56" s="1"/>
      <c r="V56" s="8"/>
      <c r="W56" s="59"/>
      <c r="X56" s="56"/>
      <c r="Y56" s="56"/>
      <c r="Z56" s="56"/>
      <c r="AA56" s="56"/>
      <c r="AB56" s="56"/>
      <c r="AC56" s="56"/>
      <c r="AD56" s="56"/>
      <c r="AE56" s="56"/>
      <c r="AF56" s="56"/>
      <c r="AG56" s="56"/>
      <c r="AH56" s="56"/>
      <c r="AI56" s="56"/>
      <c r="AJ56" s="56"/>
      <c r="AK56" s="56"/>
      <c r="AL56" s="56"/>
      <c r="AM56" s="76"/>
      <c r="AN56" s="57"/>
    </row>
    <row r="57" spans="1:40" ht="42.75">
      <c r="A57" s="4" t="s">
        <v>1922</v>
      </c>
      <c r="B57" s="1" t="s">
        <v>295</v>
      </c>
      <c r="C57" s="1" t="s">
        <v>2061</v>
      </c>
      <c r="D57" s="4" t="s">
        <v>4119</v>
      </c>
      <c r="E57" s="4" t="s">
        <v>1060</v>
      </c>
      <c r="F57" s="83" t="s">
        <v>4120</v>
      </c>
      <c r="G57" s="176">
        <v>0</v>
      </c>
      <c r="H57" s="1"/>
      <c r="I57" s="4"/>
      <c r="J57" s="4"/>
      <c r="K57" s="4"/>
      <c r="L57" s="4"/>
      <c r="M57" s="4"/>
      <c r="N57" s="1"/>
      <c r="O57" s="4"/>
      <c r="P57" s="1"/>
      <c r="Q57" s="1"/>
      <c r="R57" s="1"/>
      <c r="S57" s="1"/>
      <c r="T57" s="1"/>
      <c r="U57" s="1"/>
      <c r="V57" s="8"/>
      <c r="W57" s="59"/>
      <c r="X57" s="56"/>
      <c r="Y57" s="56"/>
      <c r="Z57" s="56"/>
      <c r="AA57" s="56"/>
      <c r="AB57" s="56"/>
      <c r="AC57" s="56"/>
      <c r="AD57" s="56"/>
      <c r="AE57" s="56"/>
      <c r="AF57" s="56"/>
      <c r="AG57" s="56"/>
      <c r="AH57" s="56"/>
      <c r="AI57" s="56"/>
      <c r="AJ57" s="56"/>
      <c r="AK57" s="56"/>
      <c r="AL57" s="56"/>
      <c r="AM57" s="76"/>
      <c r="AN57" s="57"/>
    </row>
    <row r="58" spans="1:40" ht="63.75" customHeight="1">
      <c r="A58" s="4" t="s">
        <v>1923</v>
      </c>
      <c r="B58" s="1" t="s">
        <v>295</v>
      </c>
      <c r="C58" s="1" t="s">
        <v>2068</v>
      </c>
      <c r="D58" s="4" t="s">
        <v>2069</v>
      </c>
      <c r="E58" s="1" t="s">
        <v>1810</v>
      </c>
      <c r="F58" s="83" t="s">
        <v>2070</v>
      </c>
      <c r="G58" s="302">
        <v>10800000</v>
      </c>
      <c r="H58" s="1" t="s">
        <v>389</v>
      </c>
      <c r="I58" s="4"/>
      <c r="J58" s="4"/>
      <c r="K58" s="4"/>
      <c r="L58" s="4"/>
      <c r="M58" s="4"/>
      <c r="N58" s="1" t="s">
        <v>445</v>
      </c>
      <c r="O58" s="1"/>
      <c r="P58" s="1" t="s">
        <v>1453</v>
      </c>
      <c r="Q58" s="1"/>
      <c r="R58" s="1"/>
      <c r="S58" s="1"/>
      <c r="T58" s="1"/>
      <c r="U58" s="1"/>
      <c r="V58" s="8"/>
      <c r="W58" s="59"/>
      <c r="X58" s="56"/>
      <c r="Y58" s="56"/>
      <c r="Z58" s="56"/>
      <c r="AA58" s="56"/>
      <c r="AB58" s="56"/>
      <c r="AC58" s="56"/>
      <c r="AD58" s="56"/>
      <c r="AE58" s="56"/>
      <c r="AF58" s="56"/>
      <c r="AG58" s="56"/>
      <c r="AH58" s="56"/>
      <c r="AI58" s="56"/>
      <c r="AJ58" s="56"/>
      <c r="AK58" s="56"/>
      <c r="AL58" s="56"/>
      <c r="AM58" s="76"/>
      <c r="AN58" s="57"/>
    </row>
    <row r="59" spans="1:40" ht="112.5" customHeight="1">
      <c r="A59" s="4" t="s">
        <v>1872</v>
      </c>
      <c r="B59" s="1" t="s">
        <v>295</v>
      </c>
      <c r="C59" s="1" t="s">
        <v>1808</v>
      </c>
      <c r="D59" s="4" t="s">
        <v>1809</v>
      </c>
      <c r="E59" s="4" t="s">
        <v>1810</v>
      </c>
      <c r="F59" s="83" t="s">
        <v>1756</v>
      </c>
      <c r="G59" s="302">
        <v>2074426</v>
      </c>
      <c r="H59" s="1" t="s">
        <v>1811</v>
      </c>
      <c r="I59" s="1" t="s">
        <v>1817</v>
      </c>
      <c r="J59" s="1" t="s">
        <v>506</v>
      </c>
      <c r="K59" s="1"/>
      <c r="L59" s="1"/>
      <c r="M59" s="1"/>
      <c r="N59" s="1" t="s">
        <v>1817</v>
      </c>
      <c r="O59" s="1" t="s">
        <v>506</v>
      </c>
      <c r="P59" s="1" t="s">
        <v>506</v>
      </c>
      <c r="Q59" s="1"/>
      <c r="R59" s="1"/>
      <c r="S59" s="1"/>
      <c r="T59" s="1"/>
      <c r="U59" s="1"/>
      <c r="V59" s="8"/>
      <c r="W59" s="59"/>
      <c r="X59" s="56"/>
      <c r="Y59" s="56"/>
      <c r="Z59" s="56"/>
      <c r="AA59" s="56"/>
      <c r="AB59" s="56"/>
      <c r="AC59" s="78"/>
      <c r="AD59" s="57"/>
      <c r="AE59" s="57"/>
      <c r="AF59" s="57"/>
      <c r="AG59" s="57"/>
      <c r="AH59" s="57"/>
      <c r="AJ59" s="56"/>
      <c r="AK59" s="56"/>
      <c r="AL59" s="56"/>
      <c r="AM59" s="76"/>
      <c r="AN59" s="57">
        <f>((AJ59*0.4)+(AK59*0.3)+(AL59*0.3))</f>
        <v>0</v>
      </c>
    </row>
    <row r="60" spans="1:40" ht="75.95" customHeight="1">
      <c r="A60" s="4" t="s">
        <v>1873</v>
      </c>
      <c r="B60" s="1" t="s">
        <v>295</v>
      </c>
      <c r="C60" s="1" t="s">
        <v>1812</v>
      </c>
      <c r="D60" s="4" t="s">
        <v>1813</v>
      </c>
      <c r="E60" s="1" t="s">
        <v>1814</v>
      </c>
      <c r="F60" s="83" t="s">
        <v>1815</v>
      </c>
      <c r="G60" s="302">
        <v>13938560</v>
      </c>
      <c r="H60" s="1" t="s">
        <v>1816</v>
      </c>
      <c r="I60" s="1" t="s">
        <v>1817</v>
      </c>
      <c r="J60" s="1" t="s">
        <v>506</v>
      </c>
      <c r="K60" s="1"/>
      <c r="L60" s="1"/>
      <c r="M60" s="1"/>
      <c r="N60" s="1" t="s">
        <v>1817</v>
      </c>
      <c r="O60" s="1" t="s">
        <v>506</v>
      </c>
      <c r="P60" s="1" t="s">
        <v>506</v>
      </c>
      <c r="Q60" s="1"/>
      <c r="R60" s="1"/>
      <c r="S60" s="1"/>
      <c r="T60" s="1"/>
      <c r="U60" s="1"/>
      <c r="V60" s="8"/>
      <c r="W60" s="59"/>
      <c r="X60" s="56"/>
      <c r="Y60" s="56"/>
      <c r="Z60" s="56"/>
      <c r="AA60" s="56"/>
      <c r="AB60" s="56"/>
      <c r="AC60" s="56"/>
      <c r="AD60" s="56"/>
      <c r="AE60" s="56"/>
      <c r="AF60" s="56"/>
      <c r="AG60" s="56"/>
      <c r="AH60" s="56"/>
      <c r="AI60" s="56"/>
      <c r="AJ60" s="56"/>
      <c r="AK60" s="56"/>
      <c r="AL60" s="56"/>
      <c r="AM60" s="76"/>
      <c r="AN60" s="57">
        <f>((AJ60*0.4)+(AK60*0.3)+(AL60*0.3))</f>
        <v>0</v>
      </c>
    </row>
    <row r="61" spans="1:40" ht="94.5" customHeight="1">
      <c r="A61" s="4" t="s">
        <v>1924</v>
      </c>
      <c r="B61" s="1" t="s">
        <v>295</v>
      </c>
      <c r="C61" s="1" t="s">
        <v>1812</v>
      </c>
      <c r="D61" s="4" t="s">
        <v>2071</v>
      </c>
      <c r="E61" s="1" t="s">
        <v>2072</v>
      </c>
      <c r="F61" s="83" t="s">
        <v>2073</v>
      </c>
      <c r="G61" s="302">
        <v>707600</v>
      </c>
      <c r="H61" s="1" t="s">
        <v>2074</v>
      </c>
      <c r="I61" s="4"/>
      <c r="J61" s="4"/>
      <c r="K61" s="4"/>
      <c r="L61" s="4"/>
      <c r="M61" s="4"/>
      <c r="N61" s="1" t="s">
        <v>2075</v>
      </c>
      <c r="O61" s="1"/>
      <c r="P61" s="1" t="s">
        <v>2076</v>
      </c>
      <c r="Q61" s="1"/>
      <c r="R61" s="1"/>
      <c r="S61" s="1"/>
      <c r="T61" s="1"/>
      <c r="U61" s="1"/>
      <c r="V61" s="8"/>
      <c r="W61" s="59"/>
      <c r="X61" s="56"/>
      <c r="Y61" s="56"/>
      <c r="Z61" s="56"/>
      <c r="AA61" s="56"/>
      <c r="AB61" s="56"/>
      <c r="AC61" s="56"/>
      <c r="AD61" s="56"/>
      <c r="AE61" s="56"/>
      <c r="AF61" s="56"/>
      <c r="AG61" s="56"/>
      <c r="AH61" s="56"/>
      <c r="AI61" s="56"/>
      <c r="AJ61" s="56"/>
      <c r="AK61" s="56"/>
      <c r="AL61" s="56"/>
      <c r="AM61" s="76"/>
      <c r="AN61" s="57"/>
    </row>
    <row r="62" spans="1:40" ht="57">
      <c r="A62" s="4" t="s">
        <v>1925</v>
      </c>
      <c r="B62" s="1" t="s">
        <v>295</v>
      </c>
      <c r="C62" s="1" t="s">
        <v>1984</v>
      </c>
      <c r="D62" s="4" t="s">
        <v>4121</v>
      </c>
      <c r="E62" s="4" t="s">
        <v>4122</v>
      </c>
      <c r="F62" s="83" t="s">
        <v>4123</v>
      </c>
      <c r="G62" s="121">
        <v>790000</v>
      </c>
      <c r="H62" s="1" t="s">
        <v>257</v>
      </c>
      <c r="I62" s="4"/>
      <c r="J62" s="4"/>
      <c r="K62" s="4"/>
      <c r="L62" s="4"/>
      <c r="M62" s="4"/>
      <c r="N62" s="1" t="s">
        <v>436</v>
      </c>
      <c r="O62" s="4"/>
      <c r="P62" s="1" t="s">
        <v>1807</v>
      </c>
      <c r="Q62" s="1"/>
      <c r="R62" s="1"/>
      <c r="S62" s="1"/>
      <c r="T62" s="1"/>
      <c r="U62" s="1"/>
      <c r="V62" s="8"/>
      <c r="W62" s="59"/>
      <c r="X62" s="56"/>
      <c r="Y62" s="56"/>
      <c r="Z62" s="56"/>
      <c r="AA62" s="56"/>
      <c r="AB62" s="56"/>
      <c r="AC62" s="56"/>
      <c r="AD62" s="56"/>
      <c r="AE62" s="56"/>
      <c r="AF62" s="56"/>
      <c r="AG62" s="56"/>
      <c r="AH62" s="56"/>
      <c r="AI62" s="56"/>
      <c r="AJ62" s="56"/>
      <c r="AK62" s="56"/>
      <c r="AL62" s="56"/>
      <c r="AM62" s="76"/>
      <c r="AN62" s="57"/>
    </row>
    <row r="63" spans="1:40" ht="42.75">
      <c r="A63" s="4" t="s">
        <v>1926</v>
      </c>
      <c r="B63" s="1" t="s">
        <v>295</v>
      </c>
      <c r="C63" s="1" t="s">
        <v>1984</v>
      </c>
      <c r="D63" s="4" t="s">
        <v>4124</v>
      </c>
      <c r="E63" s="4" t="s">
        <v>4122</v>
      </c>
      <c r="F63" s="83" t="s">
        <v>4125</v>
      </c>
      <c r="G63" s="121">
        <v>1794000</v>
      </c>
      <c r="H63" s="1" t="s">
        <v>4126</v>
      </c>
      <c r="I63" s="4"/>
      <c r="J63" s="4"/>
      <c r="K63" s="4"/>
      <c r="L63" s="4"/>
      <c r="M63" s="4"/>
      <c r="N63" s="1" t="s">
        <v>436</v>
      </c>
      <c r="O63" s="4"/>
      <c r="P63" s="1" t="s">
        <v>1807</v>
      </c>
      <c r="Q63" s="1"/>
      <c r="R63" s="1"/>
      <c r="S63" s="1"/>
      <c r="T63" s="1"/>
      <c r="U63" s="1"/>
      <c r="V63" s="8"/>
      <c r="W63" s="59"/>
      <c r="X63" s="56"/>
      <c r="Y63" s="56"/>
      <c r="Z63" s="56"/>
      <c r="AA63" s="56"/>
      <c r="AB63" s="56"/>
      <c r="AC63" s="56"/>
      <c r="AD63" s="56"/>
      <c r="AE63" s="56"/>
      <c r="AF63" s="56"/>
      <c r="AG63" s="56"/>
      <c r="AH63" s="56"/>
      <c r="AI63" s="56"/>
      <c r="AJ63" s="56"/>
      <c r="AK63" s="56"/>
      <c r="AL63" s="56"/>
      <c r="AM63" s="76"/>
      <c r="AN63" s="57"/>
    </row>
    <row r="64" spans="1:40" ht="57">
      <c r="A64" s="4" t="s">
        <v>1927</v>
      </c>
      <c r="B64" s="1" t="s">
        <v>295</v>
      </c>
      <c r="C64" s="1" t="s">
        <v>1984</v>
      </c>
      <c r="D64" s="4" t="s">
        <v>4127</v>
      </c>
      <c r="E64" s="4" t="s">
        <v>2703</v>
      </c>
      <c r="F64" s="83" t="s">
        <v>4128</v>
      </c>
      <c r="G64" s="121"/>
      <c r="H64" s="1"/>
      <c r="I64" s="4"/>
      <c r="J64" s="4"/>
      <c r="K64" s="4"/>
      <c r="L64" s="4"/>
      <c r="M64" s="4"/>
      <c r="N64" s="1"/>
      <c r="O64" s="4"/>
      <c r="P64" s="1"/>
      <c r="Q64" s="1"/>
      <c r="R64" s="1"/>
      <c r="S64" s="1"/>
      <c r="T64" s="1"/>
      <c r="U64" s="1"/>
      <c r="V64" s="8"/>
      <c r="W64" s="59"/>
      <c r="X64" s="56"/>
      <c r="Y64" s="56"/>
      <c r="Z64" s="56"/>
      <c r="AA64" s="56"/>
      <c r="AB64" s="56"/>
      <c r="AC64" s="56"/>
      <c r="AD64" s="56"/>
      <c r="AE64" s="56"/>
      <c r="AF64" s="56"/>
      <c r="AG64" s="56"/>
      <c r="AH64" s="56"/>
      <c r="AI64" s="56"/>
      <c r="AJ64" s="56"/>
      <c r="AK64" s="56"/>
      <c r="AL64" s="56"/>
      <c r="AM64" s="76"/>
      <c r="AN64" s="57"/>
    </row>
    <row r="65" spans="1:40" ht="29.25">
      <c r="A65" s="4" t="s">
        <v>1928</v>
      </c>
      <c r="B65" s="1" t="s">
        <v>295</v>
      </c>
      <c r="C65" s="1" t="s">
        <v>1818</v>
      </c>
      <c r="D65" s="4" t="s">
        <v>4129</v>
      </c>
      <c r="E65" s="4" t="s">
        <v>1820</v>
      </c>
      <c r="F65" s="83" t="s">
        <v>4130</v>
      </c>
      <c r="G65" s="121">
        <v>1320000</v>
      </c>
      <c r="H65" s="1" t="s">
        <v>4131</v>
      </c>
      <c r="I65" s="4"/>
      <c r="J65" s="4"/>
      <c r="K65" s="4"/>
      <c r="L65" s="4"/>
      <c r="M65" s="4"/>
      <c r="N65" s="1" t="s">
        <v>4132</v>
      </c>
      <c r="O65" s="4"/>
      <c r="P65" s="1" t="s">
        <v>1856</v>
      </c>
      <c r="Q65" s="1"/>
      <c r="R65" s="1"/>
      <c r="S65" s="1"/>
      <c r="T65" s="1"/>
      <c r="U65" s="1"/>
      <c r="V65" s="8"/>
      <c r="W65" s="59"/>
      <c r="X65" s="56"/>
      <c r="Y65" s="56"/>
      <c r="Z65" s="56"/>
      <c r="AA65" s="56"/>
      <c r="AB65" s="56"/>
      <c r="AC65" s="56"/>
      <c r="AD65" s="56"/>
      <c r="AE65" s="56"/>
      <c r="AF65" s="56"/>
      <c r="AG65" s="56"/>
      <c r="AH65" s="56"/>
      <c r="AI65" s="56"/>
      <c r="AJ65" s="56"/>
      <c r="AK65" s="56"/>
      <c r="AL65" s="56"/>
      <c r="AM65" s="76"/>
      <c r="AN65" s="57"/>
    </row>
    <row r="66" spans="1:40" ht="29.25">
      <c r="A66" s="4" t="s">
        <v>1929</v>
      </c>
      <c r="B66" s="1" t="s">
        <v>295</v>
      </c>
      <c r="C66" s="1" t="s">
        <v>1818</v>
      </c>
      <c r="D66" s="4" t="s">
        <v>4133</v>
      </c>
      <c r="E66" s="4" t="s">
        <v>1820</v>
      </c>
      <c r="F66" s="83" t="s">
        <v>4134</v>
      </c>
      <c r="G66" s="121">
        <v>3876412</v>
      </c>
      <c r="H66" s="1" t="s">
        <v>4135</v>
      </c>
      <c r="I66" s="4"/>
      <c r="J66" s="4"/>
      <c r="K66" s="4"/>
      <c r="L66" s="4"/>
      <c r="M66" s="4"/>
      <c r="N66" s="1" t="s">
        <v>445</v>
      </c>
      <c r="O66" s="4"/>
      <c r="P66" s="1" t="s">
        <v>1453</v>
      </c>
      <c r="Q66" s="1"/>
      <c r="R66" s="1"/>
      <c r="S66" s="1"/>
      <c r="T66" s="1"/>
      <c r="U66" s="1"/>
      <c r="V66" s="8"/>
      <c r="W66" s="59"/>
      <c r="X66" s="56"/>
      <c r="Y66" s="56"/>
      <c r="Z66" s="56"/>
      <c r="AA66" s="56"/>
      <c r="AB66" s="56"/>
      <c r="AC66" s="56"/>
      <c r="AD66" s="56"/>
      <c r="AE66" s="56"/>
      <c r="AF66" s="56"/>
      <c r="AG66" s="56"/>
      <c r="AH66" s="56"/>
      <c r="AI66" s="56"/>
      <c r="AJ66" s="56"/>
      <c r="AK66" s="56"/>
      <c r="AL66" s="56"/>
      <c r="AM66" s="76"/>
      <c r="AN66" s="57"/>
    </row>
    <row r="67" spans="1:40" ht="66.75" customHeight="1">
      <c r="A67" s="4" t="s">
        <v>1874</v>
      </c>
      <c r="B67" s="1" t="s">
        <v>295</v>
      </c>
      <c r="C67" s="1" t="s">
        <v>1818</v>
      </c>
      <c r="D67" s="4" t="s">
        <v>1819</v>
      </c>
      <c r="E67" s="4" t="s">
        <v>1820</v>
      </c>
      <c r="F67" s="83" t="s">
        <v>1821</v>
      </c>
      <c r="G67" s="302">
        <v>16469655</v>
      </c>
      <c r="H67" s="1" t="s">
        <v>1822</v>
      </c>
      <c r="I67" s="1" t="s">
        <v>1544</v>
      </c>
      <c r="J67" s="1" t="s">
        <v>1807</v>
      </c>
      <c r="K67" s="19"/>
      <c r="L67" s="19"/>
      <c r="M67" s="19"/>
      <c r="N67" s="1" t="s">
        <v>1544</v>
      </c>
      <c r="O67" s="1" t="s">
        <v>1807</v>
      </c>
      <c r="P67" s="1" t="s">
        <v>1807</v>
      </c>
      <c r="Q67" s="1"/>
      <c r="R67" s="1"/>
      <c r="S67" s="1"/>
      <c r="T67" s="1"/>
      <c r="U67" s="1"/>
      <c r="V67" s="8"/>
      <c r="W67" s="59"/>
      <c r="X67" s="56"/>
      <c r="Y67" s="56"/>
      <c r="Z67" s="56"/>
      <c r="AA67" s="56"/>
      <c r="AB67" s="56"/>
      <c r="AC67" s="78"/>
      <c r="AD67" s="57"/>
      <c r="AE67" s="57"/>
      <c r="AF67" s="57"/>
      <c r="AG67" s="57"/>
      <c r="AH67" s="57"/>
      <c r="AJ67" s="56" t="s">
        <v>145</v>
      </c>
      <c r="AK67" s="56" t="s">
        <v>146</v>
      </c>
      <c r="AL67" s="56" t="s">
        <v>146</v>
      </c>
      <c r="AM67" s="80" t="e">
        <f>+AN67</f>
        <v>#VALUE!</v>
      </c>
      <c r="AN67" s="80" t="e">
        <f>((AJ67*0.4)+(AK67*0.3)+(AL67*0.3))</f>
        <v>#VALUE!</v>
      </c>
    </row>
    <row r="68" spans="1:40" ht="57">
      <c r="A68" s="4" t="s">
        <v>1930</v>
      </c>
      <c r="B68" s="1" t="s">
        <v>295</v>
      </c>
      <c r="C68" s="1" t="s">
        <v>4136</v>
      </c>
      <c r="D68" s="4" t="s">
        <v>4137</v>
      </c>
      <c r="E68" s="4" t="s">
        <v>4138</v>
      </c>
      <c r="F68" s="83" t="s">
        <v>4139</v>
      </c>
      <c r="G68" s="121">
        <v>7950000</v>
      </c>
      <c r="H68" s="1" t="s">
        <v>4140</v>
      </c>
      <c r="I68" s="4"/>
      <c r="J68" s="4"/>
      <c r="K68" s="4"/>
      <c r="L68" s="4"/>
      <c r="M68" s="4"/>
      <c r="N68" s="1" t="s">
        <v>1977</v>
      </c>
      <c r="O68" s="4"/>
      <c r="P68" s="1" t="s">
        <v>1289</v>
      </c>
      <c r="Q68" s="1"/>
      <c r="R68" s="1"/>
      <c r="S68" s="1"/>
      <c r="T68" s="1"/>
      <c r="U68" s="1"/>
      <c r="V68" s="8"/>
      <c r="W68" s="59"/>
      <c r="X68" s="56"/>
      <c r="Y68" s="56"/>
      <c r="Z68" s="56"/>
      <c r="AA68" s="56"/>
      <c r="AB68" s="56"/>
      <c r="AC68" s="78"/>
      <c r="AD68" s="57"/>
      <c r="AE68" s="57"/>
      <c r="AF68" s="57"/>
      <c r="AG68" s="57"/>
      <c r="AH68" s="57"/>
      <c r="AJ68" s="56"/>
      <c r="AK68" s="56"/>
      <c r="AL68" s="56"/>
      <c r="AM68" s="80"/>
      <c r="AN68" s="80"/>
    </row>
    <row r="69" spans="1:40" ht="57">
      <c r="A69" s="4" t="s">
        <v>1931</v>
      </c>
      <c r="B69" s="1" t="s">
        <v>295</v>
      </c>
      <c r="C69" s="1" t="s">
        <v>1992</v>
      </c>
      <c r="D69" s="4" t="s">
        <v>4141</v>
      </c>
      <c r="E69" s="4" t="s">
        <v>4138</v>
      </c>
      <c r="F69" s="83" t="s">
        <v>4128</v>
      </c>
      <c r="G69" s="121">
        <v>3500000</v>
      </c>
      <c r="H69" s="1" t="s">
        <v>4142</v>
      </c>
      <c r="I69" s="4"/>
      <c r="J69" s="4"/>
      <c r="K69" s="4"/>
      <c r="L69" s="4"/>
      <c r="M69" s="4"/>
      <c r="N69" s="1" t="s">
        <v>155</v>
      </c>
      <c r="O69" s="4"/>
      <c r="P69" s="1" t="s">
        <v>4070</v>
      </c>
      <c r="Q69" s="1"/>
      <c r="R69" s="1"/>
      <c r="S69" s="1"/>
      <c r="T69" s="1"/>
      <c r="U69" s="1"/>
      <c r="V69" s="8"/>
      <c r="W69" s="59"/>
      <c r="X69" s="56"/>
      <c r="Y69" s="56"/>
      <c r="Z69" s="56"/>
      <c r="AA69" s="56"/>
      <c r="AB69" s="56"/>
      <c r="AC69" s="78"/>
      <c r="AD69" s="57"/>
      <c r="AE69" s="57"/>
      <c r="AF69" s="57"/>
      <c r="AG69" s="57"/>
      <c r="AH69" s="57"/>
      <c r="AJ69" s="56"/>
      <c r="AK69" s="56"/>
      <c r="AL69" s="56"/>
      <c r="AM69" s="80"/>
      <c r="AN69" s="80"/>
    </row>
    <row r="70" spans="1:40" ht="29.25">
      <c r="A70" s="4" t="s">
        <v>1932</v>
      </c>
      <c r="B70" s="1" t="s">
        <v>295</v>
      </c>
      <c r="C70" s="1" t="s">
        <v>4143</v>
      </c>
      <c r="D70" s="4" t="s">
        <v>4144</v>
      </c>
      <c r="E70" s="4" t="s">
        <v>4145</v>
      </c>
      <c r="F70" s="83" t="s">
        <v>4146</v>
      </c>
      <c r="G70" s="121">
        <v>319900</v>
      </c>
      <c r="H70" s="1" t="s">
        <v>2462</v>
      </c>
      <c r="I70" s="4"/>
      <c r="J70" s="4"/>
      <c r="K70" s="4"/>
      <c r="L70" s="4"/>
      <c r="M70" s="4"/>
      <c r="N70" s="1" t="s">
        <v>445</v>
      </c>
      <c r="O70" s="4"/>
      <c r="P70" s="1" t="s">
        <v>1453</v>
      </c>
      <c r="Q70" s="1"/>
      <c r="R70" s="1"/>
      <c r="S70" s="1"/>
      <c r="T70" s="1"/>
      <c r="U70" s="1"/>
      <c r="V70" s="8"/>
      <c r="W70" s="59"/>
      <c r="X70" s="56"/>
      <c r="Y70" s="56"/>
      <c r="Z70" s="56"/>
      <c r="AA70" s="56"/>
      <c r="AB70" s="56"/>
      <c r="AC70" s="78"/>
      <c r="AD70" s="57"/>
      <c r="AE70" s="57"/>
      <c r="AF70" s="57"/>
      <c r="AG70" s="57"/>
      <c r="AH70" s="57"/>
      <c r="AJ70" s="56"/>
      <c r="AK70" s="56"/>
      <c r="AL70" s="56"/>
      <c r="AM70" s="80"/>
      <c r="AN70" s="80"/>
    </row>
    <row r="71" spans="1:40" ht="29.25">
      <c r="A71" s="139" t="s">
        <v>1933</v>
      </c>
      <c r="B71" s="140" t="s">
        <v>295</v>
      </c>
      <c r="C71" s="140" t="s">
        <v>4143</v>
      </c>
      <c r="D71" s="139"/>
      <c r="E71" s="139"/>
      <c r="F71" s="298" t="s">
        <v>4147</v>
      </c>
      <c r="G71" s="272"/>
      <c r="H71" s="140" t="s">
        <v>2703</v>
      </c>
      <c r="I71" s="139"/>
      <c r="J71" s="139"/>
      <c r="K71" s="139"/>
      <c r="L71" s="139"/>
      <c r="M71" s="139"/>
      <c r="N71" s="140"/>
      <c r="O71" s="139"/>
      <c r="P71" s="140"/>
      <c r="Q71" s="1"/>
      <c r="R71" s="1"/>
      <c r="S71" s="1"/>
      <c r="T71" s="1"/>
      <c r="U71" s="1"/>
      <c r="V71" s="8"/>
      <c r="W71" s="59"/>
      <c r="X71" s="56"/>
      <c r="Y71" s="56"/>
      <c r="Z71" s="56"/>
      <c r="AA71" s="56"/>
      <c r="AB71" s="56"/>
      <c r="AC71" s="78"/>
      <c r="AD71" s="57"/>
      <c r="AE71" s="57"/>
      <c r="AF71" s="57"/>
      <c r="AG71" s="57"/>
      <c r="AH71" s="57"/>
      <c r="AJ71" s="56"/>
      <c r="AK71" s="56"/>
      <c r="AL71" s="56"/>
      <c r="AM71" s="80"/>
      <c r="AN71" s="80"/>
    </row>
    <row r="72" spans="1:40" ht="29.25">
      <c r="A72" s="4" t="s">
        <v>1934</v>
      </c>
      <c r="B72" s="1" t="s">
        <v>295</v>
      </c>
      <c r="C72" s="1" t="s">
        <v>1823</v>
      </c>
      <c r="D72" s="4" t="s">
        <v>4148</v>
      </c>
      <c r="E72" s="4" t="s">
        <v>1825</v>
      </c>
      <c r="F72" s="83" t="s">
        <v>4147</v>
      </c>
      <c r="G72" s="121">
        <v>800000</v>
      </c>
      <c r="H72" s="1" t="s">
        <v>4149</v>
      </c>
      <c r="I72" s="4"/>
      <c r="J72" s="4"/>
      <c r="K72" s="4"/>
      <c r="L72" s="4"/>
      <c r="M72" s="4"/>
      <c r="N72" s="1" t="s">
        <v>445</v>
      </c>
      <c r="O72" s="4"/>
      <c r="P72" s="1" t="s">
        <v>4150</v>
      </c>
      <c r="Q72" s="1"/>
      <c r="R72" s="1"/>
      <c r="S72" s="1"/>
      <c r="T72" s="1"/>
      <c r="U72" s="1"/>
      <c r="V72" s="8"/>
      <c r="W72" s="59"/>
      <c r="X72" s="56"/>
      <c r="Y72" s="56"/>
      <c r="Z72" s="56"/>
      <c r="AA72" s="56"/>
      <c r="AB72" s="56"/>
      <c r="AC72" s="78"/>
      <c r="AD72" s="57"/>
      <c r="AE72" s="57"/>
      <c r="AF72" s="57"/>
      <c r="AG72" s="57"/>
      <c r="AH72" s="57"/>
      <c r="AJ72" s="56"/>
      <c r="AK72" s="56"/>
      <c r="AL72" s="56"/>
      <c r="AM72" s="80"/>
      <c r="AN72" s="80"/>
    </row>
    <row r="73" spans="1:85" s="24" customFormat="1" ht="88.5" customHeight="1">
      <c r="A73" s="4" t="s">
        <v>1875</v>
      </c>
      <c r="B73" s="1" t="s">
        <v>295</v>
      </c>
      <c r="C73" s="1" t="s">
        <v>1823</v>
      </c>
      <c r="D73" s="4" t="s">
        <v>1824</v>
      </c>
      <c r="E73" s="1" t="s">
        <v>1825</v>
      </c>
      <c r="F73" s="83" t="s">
        <v>1826</v>
      </c>
      <c r="G73" s="302">
        <v>819200</v>
      </c>
      <c r="H73" s="1" t="s">
        <v>1071</v>
      </c>
      <c r="I73" s="1" t="s">
        <v>1333</v>
      </c>
      <c r="J73" s="1" t="s">
        <v>506</v>
      </c>
      <c r="K73" s="122"/>
      <c r="L73" s="122"/>
      <c r="M73" s="122"/>
      <c r="N73" s="1" t="s">
        <v>1333</v>
      </c>
      <c r="O73" s="1" t="s">
        <v>506</v>
      </c>
      <c r="P73" s="1" t="s">
        <v>506</v>
      </c>
      <c r="Q73" s="1"/>
      <c r="R73" s="1"/>
      <c r="S73" s="1"/>
      <c r="T73" s="1"/>
      <c r="U73" s="1"/>
      <c r="V73" s="8"/>
      <c r="W73" s="59"/>
      <c r="X73" s="56"/>
      <c r="Y73" s="56"/>
      <c r="Z73" s="56"/>
      <c r="AA73" s="56"/>
      <c r="AB73" s="56"/>
      <c r="AC73" s="56"/>
      <c r="AD73" s="56"/>
      <c r="AE73" s="56"/>
      <c r="AF73" s="56"/>
      <c r="AG73" s="56"/>
      <c r="AH73" s="56"/>
      <c r="AI73" s="56"/>
      <c r="AJ73" s="56"/>
      <c r="AK73" s="56"/>
      <c r="AL73" s="56"/>
      <c r="AM73" s="76"/>
      <c r="AN73" s="57">
        <f>((AJ73*0.4)+(AK73*0.3)+(AL73*0.3))</f>
        <v>0</v>
      </c>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row>
    <row r="74" spans="1:85" s="24" customFormat="1" ht="29.25">
      <c r="A74" s="4" t="s">
        <v>1935</v>
      </c>
      <c r="B74" s="1" t="s">
        <v>295</v>
      </c>
      <c r="C74" s="1" t="s">
        <v>1823</v>
      </c>
      <c r="D74" s="4" t="s">
        <v>4151</v>
      </c>
      <c r="E74" s="4" t="s">
        <v>1825</v>
      </c>
      <c r="F74" s="83" t="s">
        <v>4152</v>
      </c>
      <c r="G74" s="121">
        <v>3485000</v>
      </c>
      <c r="H74" s="1" t="s">
        <v>1612</v>
      </c>
      <c r="I74" s="4"/>
      <c r="J74" s="4"/>
      <c r="K74" s="4"/>
      <c r="L74" s="4"/>
      <c r="M74" s="4"/>
      <c r="N74" s="1" t="s">
        <v>986</v>
      </c>
      <c r="O74" s="4"/>
      <c r="P74" s="1" t="s">
        <v>4153</v>
      </c>
      <c r="Q74" s="1"/>
      <c r="R74" s="1"/>
      <c r="S74" s="1"/>
      <c r="T74" s="1"/>
      <c r="U74" s="1"/>
      <c r="V74" s="8"/>
      <c r="W74" s="59"/>
      <c r="X74" s="56"/>
      <c r="Y74" s="56"/>
      <c r="Z74" s="56"/>
      <c r="AA74" s="56"/>
      <c r="AB74" s="56"/>
      <c r="AC74" s="56"/>
      <c r="AD74" s="56"/>
      <c r="AE74" s="56"/>
      <c r="AF74" s="56"/>
      <c r="AG74" s="56"/>
      <c r="AH74" s="56"/>
      <c r="AI74" s="56"/>
      <c r="AJ74" s="56"/>
      <c r="AK74" s="56"/>
      <c r="AL74" s="56"/>
      <c r="AM74" s="76"/>
      <c r="AN74" s="57"/>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row>
    <row r="75" spans="1:85" s="24" customFormat="1" ht="99" customHeight="1">
      <c r="A75" s="4" t="s">
        <v>1936</v>
      </c>
      <c r="B75" s="1" t="s">
        <v>295</v>
      </c>
      <c r="C75" s="1" t="s">
        <v>1823</v>
      </c>
      <c r="D75" s="4" t="s">
        <v>2077</v>
      </c>
      <c r="E75" s="1" t="s">
        <v>1825</v>
      </c>
      <c r="F75" s="83" t="s">
        <v>2078</v>
      </c>
      <c r="G75" s="302">
        <v>7800000</v>
      </c>
      <c r="H75" s="4" t="s">
        <v>1351</v>
      </c>
      <c r="I75" s="4"/>
      <c r="J75" s="4"/>
      <c r="K75" s="4"/>
      <c r="L75" s="4"/>
      <c r="M75" s="4"/>
      <c r="N75" s="1" t="s">
        <v>2079</v>
      </c>
      <c r="O75" s="4"/>
      <c r="P75" s="4" t="s">
        <v>1077</v>
      </c>
      <c r="Q75" s="1"/>
      <c r="R75" s="1"/>
      <c r="S75" s="1"/>
      <c r="T75" s="1"/>
      <c r="U75" s="1"/>
      <c r="V75" s="8"/>
      <c r="W75" s="59"/>
      <c r="X75" s="56"/>
      <c r="Y75" s="56"/>
      <c r="Z75" s="56"/>
      <c r="AA75" s="56"/>
      <c r="AB75" s="56"/>
      <c r="AC75" s="56"/>
      <c r="AD75" s="56"/>
      <c r="AE75" s="56"/>
      <c r="AF75" s="56"/>
      <c r="AG75" s="56"/>
      <c r="AH75" s="56"/>
      <c r="AI75" s="56"/>
      <c r="AJ75" s="56"/>
      <c r="AK75" s="56"/>
      <c r="AL75" s="56"/>
      <c r="AM75" s="76"/>
      <c r="AN75" s="57"/>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row>
    <row r="76" spans="1:85" s="28" customFormat="1" ht="74.25" customHeight="1">
      <c r="A76" s="4" t="s">
        <v>1876</v>
      </c>
      <c r="B76" s="1" t="s">
        <v>295</v>
      </c>
      <c r="C76" s="19" t="s">
        <v>1825</v>
      </c>
      <c r="D76" s="257" t="s">
        <v>1827</v>
      </c>
      <c r="E76" s="19" t="s">
        <v>1828</v>
      </c>
      <c r="F76" s="258" t="s">
        <v>1829</v>
      </c>
      <c r="G76" s="303">
        <v>5231600</v>
      </c>
      <c r="H76" s="19" t="s">
        <v>1830</v>
      </c>
      <c r="I76" s="19" t="s">
        <v>1831</v>
      </c>
      <c r="J76" s="19" t="s">
        <v>1832</v>
      </c>
      <c r="K76" s="25"/>
      <c r="L76" s="25"/>
      <c r="M76" s="25"/>
      <c r="N76" s="19" t="s">
        <v>1831</v>
      </c>
      <c r="O76" s="19" t="s">
        <v>1832</v>
      </c>
      <c r="P76" s="19" t="s">
        <v>1832</v>
      </c>
      <c r="Q76" s="1"/>
      <c r="R76" s="1"/>
      <c r="S76" s="1"/>
      <c r="T76" s="1"/>
      <c r="U76" s="1"/>
      <c r="V76" s="8"/>
      <c r="W76" s="59"/>
      <c r="X76" s="56"/>
      <c r="Y76" s="56"/>
      <c r="Z76" s="56"/>
      <c r="AA76" s="56"/>
      <c r="AB76" s="56"/>
      <c r="AC76" s="56"/>
      <c r="AD76" s="56"/>
      <c r="AE76" s="56"/>
      <c r="AF76" s="56"/>
      <c r="AG76" s="56"/>
      <c r="AH76" s="56"/>
      <c r="AI76" s="56"/>
      <c r="AJ76" s="56"/>
      <c r="AK76" s="56"/>
      <c r="AL76" s="56"/>
      <c r="AM76" s="76"/>
      <c r="AN76" s="57">
        <f>((AJ76*0.4)+(AK76*0.3)+(AL76*0.3))</f>
        <v>0</v>
      </c>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row>
    <row r="77" spans="1:85" s="28" customFormat="1" ht="51" customHeight="1">
      <c r="A77" s="4" t="s">
        <v>1937</v>
      </c>
      <c r="B77" s="1" t="s">
        <v>295</v>
      </c>
      <c r="C77" s="1" t="s">
        <v>2080</v>
      </c>
      <c r="D77" s="4" t="s">
        <v>2081</v>
      </c>
      <c r="E77" s="1" t="s">
        <v>2082</v>
      </c>
      <c r="F77" s="83" t="s">
        <v>4290</v>
      </c>
      <c r="G77" s="302">
        <v>1300000</v>
      </c>
      <c r="H77" s="4" t="s">
        <v>2083</v>
      </c>
      <c r="I77" s="4"/>
      <c r="J77" s="4"/>
      <c r="K77" s="4"/>
      <c r="L77" s="4"/>
      <c r="M77" s="4"/>
      <c r="N77" s="4" t="s">
        <v>572</v>
      </c>
      <c r="O77" s="4"/>
      <c r="P77" s="4" t="s">
        <v>1807</v>
      </c>
      <c r="Q77" s="1"/>
      <c r="R77" s="1"/>
      <c r="S77" s="1"/>
      <c r="T77" s="1"/>
      <c r="U77" s="1"/>
      <c r="V77" s="8"/>
      <c r="W77" s="59"/>
      <c r="X77" s="56"/>
      <c r="Y77" s="56"/>
      <c r="Z77" s="56"/>
      <c r="AA77" s="56"/>
      <c r="AB77" s="56"/>
      <c r="AC77" s="56"/>
      <c r="AD77" s="56"/>
      <c r="AE77" s="56"/>
      <c r="AF77" s="56"/>
      <c r="AG77" s="56"/>
      <c r="AH77" s="56"/>
      <c r="AI77" s="56"/>
      <c r="AJ77" s="56"/>
      <c r="AK77" s="56"/>
      <c r="AL77" s="56"/>
      <c r="AM77" s="76"/>
      <c r="AN77" s="57"/>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row>
    <row r="78" spans="1:85" s="28" customFormat="1" ht="62.25" customHeight="1">
      <c r="A78" s="4" t="s">
        <v>1938</v>
      </c>
      <c r="B78" s="1" t="s">
        <v>295</v>
      </c>
      <c r="C78" s="1" t="s">
        <v>2080</v>
      </c>
      <c r="D78" s="4" t="s">
        <v>2084</v>
      </c>
      <c r="E78" s="1" t="s">
        <v>2082</v>
      </c>
      <c r="F78" s="83" t="s">
        <v>2085</v>
      </c>
      <c r="G78" s="302">
        <v>2000000</v>
      </c>
      <c r="H78" s="4" t="s">
        <v>2086</v>
      </c>
      <c r="I78" s="4"/>
      <c r="J78" s="4"/>
      <c r="K78" s="4"/>
      <c r="L78" s="4"/>
      <c r="M78" s="4"/>
      <c r="N78" s="4" t="s">
        <v>572</v>
      </c>
      <c r="O78" s="4"/>
      <c r="P78" s="4" t="s">
        <v>1807</v>
      </c>
      <c r="Q78" s="1"/>
      <c r="R78" s="1"/>
      <c r="S78" s="1"/>
      <c r="T78" s="1"/>
      <c r="U78" s="1"/>
      <c r="V78" s="8"/>
      <c r="W78" s="59"/>
      <c r="X78" s="56"/>
      <c r="Y78" s="56"/>
      <c r="Z78" s="56"/>
      <c r="AA78" s="56"/>
      <c r="AB78" s="56"/>
      <c r="AC78" s="56"/>
      <c r="AD78" s="56"/>
      <c r="AE78" s="56"/>
      <c r="AF78" s="56"/>
      <c r="AG78" s="56"/>
      <c r="AH78" s="56"/>
      <c r="AI78" s="56"/>
      <c r="AJ78" s="56"/>
      <c r="AK78" s="56"/>
      <c r="AL78" s="56"/>
      <c r="AM78" s="76"/>
      <c r="AN78" s="57"/>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row>
    <row r="79" spans="1:85" s="28" customFormat="1" ht="63" customHeight="1">
      <c r="A79" s="4" t="s">
        <v>1939</v>
      </c>
      <c r="B79" s="1" t="s">
        <v>295</v>
      </c>
      <c r="C79" s="1" t="s">
        <v>2080</v>
      </c>
      <c r="D79" s="1" t="s">
        <v>2087</v>
      </c>
      <c r="E79" s="1" t="s">
        <v>2082</v>
      </c>
      <c r="F79" s="83" t="s">
        <v>2088</v>
      </c>
      <c r="G79" s="302">
        <v>1650000</v>
      </c>
      <c r="H79" s="4" t="s">
        <v>1355</v>
      </c>
      <c r="I79" s="4"/>
      <c r="J79" s="4"/>
      <c r="K79" s="4"/>
      <c r="L79" s="4"/>
      <c r="M79" s="4"/>
      <c r="N79" s="4" t="s">
        <v>572</v>
      </c>
      <c r="O79" s="4"/>
      <c r="P79" s="4" t="s">
        <v>1807</v>
      </c>
      <c r="Q79" s="1"/>
      <c r="R79" s="1"/>
      <c r="S79" s="1"/>
      <c r="T79" s="1"/>
      <c r="U79" s="1"/>
      <c r="V79" s="8"/>
      <c r="W79" s="59"/>
      <c r="X79" s="56"/>
      <c r="Y79" s="56"/>
      <c r="Z79" s="56"/>
      <c r="AA79" s="56"/>
      <c r="AB79" s="56"/>
      <c r="AC79" s="56"/>
      <c r="AD79" s="56"/>
      <c r="AE79" s="56"/>
      <c r="AF79" s="56"/>
      <c r="AG79" s="56"/>
      <c r="AH79" s="56"/>
      <c r="AI79" s="56"/>
      <c r="AJ79" s="56"/>
      <c r="AK79" s="56"/>
      <c r="AL79" s="56"/>
      <c r="AM79" s="76"/>
      <c r="AN79" s="57"/>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row>
    <row r="80" spans="1:85" s="28" customFormat="1" ht="57">
      <c r="A80" s="4" t="s">
        <v>1940</v>
      </c>
      <c r="B80" s="1" t="s">
        <v>295</v>
      </c>
      <c r="C80" s="1" t="s">
        <v>4154</v>
      </c>
      <c r="D80" s="4" t="s">
        <v>4155</v>
      </c>
      <c r="E80" s="4" t="s">
        <v>4156</v>
      </c>
      <c r="F80" s="83" t="s">
        <v>4157</v>
      </c>
      <c r="G80" s="121">
        <v>8150000</v>
      </c>
      <c r="H80" s="1" t="s">
        <v>257</v>
      </c>
      <c r="I80" s="4"/>
      <c r="J80" s="4"/>
      <c r="K80" s="4"/>
      <c r="L80" s="4"/>
      <c r="M80" s="4"/>
      <c r="N80" s="1" t="s">
        <v>1613</v>
      </c>
      <c r="O80" s="4"/>
      <c r="P80" s="1" t="s">
        <v>4158</v>
      </c>
      <c r="Q80" s="1"/>
      <c r="R80" s="1"/>
      <c r="S80" s="1"/>
      <c r="T80" s="1"/>
      <c r="U80" s="1"/>
      <c r="V80" s="8"/>
      <c r="W80" s="59"/>
      <c r="X80" s="56"/>
      <c r="Y80" s="56"/>
      <c r="Z80" s="56"/>
      <c r="AA80" s="56"/>
      <c r="AB80" s="56"/>
      <c r="AC80" s="56"/>
      <c r="AD80" s="56"/>
      <c r="AE80" s="56"/>
      <c r="AF80" s="56"/>
      <c r="AG80" s="56"/>
      <c r="AH80" s="56"/>
      <c r="AI80" s="56"/>
      <c r="AJ80" s="56"/>
      <c r="AK80" s="56"/>
      <c r="AL80" s="56"/>
      <c r="AM80" s="76"/>
      <c r="AN80" s="57"/>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row>
    <row r="81" spans="1:40" ht="42.75">
      <c r="A81" s="4" t="s">
        <v>1877</v>
      </c>
      <c r="B81" s="1" t="s">
        <v>295</v>
      </c>
      <c r="C81" s="29" t="s">
        <v>1833</v>
      </c>
      <c r="D81" s="259" t="s">
        <v>1834</v>
      </c>
      <c r="E81" s="259" t="s">
        <v>1835</v>
      </c>
      <c r="F81" s="260" t="s">
        <v>1836</v>
      </c>
      <c r="G81" s="31">
        <v>8231900</v>
      </c>
      <c r="H81" s="29" t="s">
        <v>1775</v>
      </c>
      <c r="I81" s="29" t="s">
        <v>987</v>
      </c>
      <c r="J81" s="29" t="s">
        <v>1840</v>
      </c>
      <c r="K81" s="29"/>
      <c r="L81" s="29"/>
      <c r="M81" s="29"/>
      <c r="N81" s="29" t="s">
        <v>987</v>
      </c>
      <c r="O81" s="29" t="s">
        <v>1840</v>
      </c>
      <c r="P81" s="29" t="s">
        <v>1840</v>
      </c>
      <c r="Q81" s="20"/>
      <c r="R81" s="20"/>
      <c r="S81" s="20"/>
      <c r="T81" s="20"/>
      <c r="U81" s="20"/>
      <c r="V81" s="20"/>
      <c r="W81" s="60"/>
      <c r="X81" s="77"/>
      <c r="Y81" s="77"/>
      <c r="Z81" s="77"/>
      <c r="AA81" s="77"/>
      <c r="AB81" s="77"/>
      <c r="AC81" s="77"/>
      <c r="AD81" s="77"/>
      <c r="AE81" s="77"/>
      <c r="AF81" s="77"/>
      <c r="AG81" s="77"/>
      <c r="AH81" s="77"/>
      <c r="AI81" s="77"/>
      <c r="AJ81" s="77"/>
      <c r="AK81" s="56"/>
      <c r="AL81" s="56"/>
      <c r="AM81" s="76"/>
      <c r="AN81" s="57"/>
    </row>
    <row r="82" spans="1:40" ht="29.25">
      <c r="A82" s="4" t="s">
        <v>1878</v>
      </c>
      <c r="B82" s="1" t="s">
        <v>295</v>
      </c>
      <c r="C82" s="1" t="s">
        <v>1833</v>
      </c>
      <c r="D82" s="4" t="s">
        <v>1837</v>
      </c>
      <c r="E82" s="4" t="s">
        <v>1835</v>
      </c>
      <c r="F82" s="150" t="s">
        <v>1838</v>
      </c>
      <c r="G82" s="302">
        <v>3168500</v>
      </c>
      <c r="H82" s="1" t="s">
        <v>1839</v>
      </c>
      <c r="I82" s="1" t="s">
        <v>572</v>
      </c>
      <c r="J82" s="1" t="s">
        <v>1807</v>
      </c>
      <c r="K82" s="1"/>
      <c r="L82" s="1"/>
      <c r="M82" s="1"/>
      <c r="N82" s="1" t="s">
        <v>572</v>
      </c>
      <c r="O82" s="1" t="s">
        <v>1807</v>
      </c>
      <c r="P82" s="1" t="s">
        <v>1807</v>
      </c>
      <c r="Q82" s="1"/>
      <c r="R82" s="1"/>
      <c r="S82" s="1"/>
      <c r="T82" s="1"/>
      <c r="U82" s="1"/>
      <c r="V82" s="8"/>
      <c r="W82" s="59"/>
      <c r="X82" s="56"/>
      <c r="Y82" s="56"/>
      <c r="Z82" s="56"/>
      <c r="AA82" s="56"/>
      <c r="AB82" s="56"/>
      <c r="AC82" s="56"/>
      <c r="AD82" s="56"/>
      <c r="AE82" s="56"/>
      <c r="AF82" s="56"/>
      <c r="AG82" s="56"/>
      <c r="AH82" s="56"/>
      <c r="AI82" s="56"/>
      <c r="AJ82" s="56"/>
      <c r="AK82" s="56"/>
      <c r="AL82" s="56"/>
      <c r="AM82" s="76"/>
      <c r="AN82" s="57">
        <f>((AJ82*0.4)+(AK82*0.3)+(AL82*0.3))</f>
        <v>0</v>
      </c>
    </row>
    <row r="83" spans="1:40" ht="29.25">
      <c r="A83" s="4" t="s">
        <v>1941</v>
      </c>
      <c r="B83" s="1" t="s">
        <v>295</v>
      </c>
      <c r="C83" s="1" t="s">
        <v>1833</v>
      </c>
      <c r="D83" s="4" t="s">
        <v>4159</v>
      </c>
      <c r="E83" s="4" t="s">
        <v>1842</v>
      </c>
      <c r="F83" s="150" t="s">
        <v>4160</v>
      </c>
      <c r="G83" s="121">
        <v>939600</v>
      </c>
      <c r="H83" s="1" t="s">
        <v>4161</v>
      </c>
      <c r="I83" s="4"/>
      <c r="J83" s="4"/>
      <c r="K83" s="4"/>
      <c r="L83" s="4"/>
      <c r="M83" s="4"/>
      <c r="N83" s="1" t="s">
        <v>1843</v>
      </c>
      <c r="O83" s="4"/>
      <c r="P83" s="1" t="s">
        <v>1844</v>
      </c>
      <c r="Q83" s="1"/>
      <c r="R83" s="1"/>
      <c r="S83" s="1"/>
      <c r="T83" s="1"/>
      <c r="U83" s="1"/>
      <c r="V83" s="8"/>
      <c r="W83" s="59"/>
      <c r="X83" s="56"/>
      <c r="Y83" s="56"/>
      <c r="Z83" s="56"/>
      <c r="AA83" s="56"/>
      <c r="AB83" s="56"/>
      <c r="AC83" s="56"/>
      <c r="AD83" s="56"/>
      <c r="AE83" s="56"/>
      <c r="AF83" s="56"/>
      <c r="AG83" s="56"/>
      <c r="AH83" s="56"/>
      <c r="AI83" s="56"/>
      <c r="AJ83" s="56"/>
      <c r="AK83" s="56"/>
      <c r="AL83" s="56"/>
      <c r="AM83" s="76"/>
      <c r="AN83" s="57"/>
    </row>
    <row r="84" spans="1:40" ht="29.25">
      <c r="A84" s="4" t="s">
        <v>1879</v>
      </c>
      <c r="B84" s="1" t="s">
        <v>295</v>
      </c>
      <c r="C84" s="1" t="s">
        <v>1833</v>
      </c>
      <c r="D84" s="4" t="s">
        <v>1841</v>
      </c>
      <c r="E84" s="4" t="s">
        <v>1842</v>
      </c>
      <c r="F84" s="150" t="s">
        <v>4291</v>
      </c>
      <c r="G84" s="302">
        <v>2104000</v>
      </c>
      <c r="H84" s="1" t="s">
        <v>193</v>
      </c>
      <c r="I84" s="1" t="s">
        <v>1843</v>
      </c>
      <c r="J84" s="1" t="s">
        <v>1844</v>
      </c>
      <c r="K84" s="29"/>
      <c r="L84" s="29"/>
      <c r="M84" s="29"/>
      <c r="N84" s="1" t="s">
        <v>1843</v>
      </c>
      <c r="O84" s="1" t="s">
        <v>1844</v>
      </c>
      <c r="P84" s="1" t="s">
        <v>1844</v>
      </c>
      <c r="Q84" s="1"/>
      <c r="R84" s="1"/>
      <c r="S84" s="1"/>
      <c r="T84" s="1"/>
      <c r="U84" s="1"/>
      <c r="V84" s="8"/>
      <c r="W84" s="59"/>
      <c r="X84" s="56"/>
      <c r="Y84" s="56"/>
      <c r="Z84" s="56"/>
      <c r="AA84" s="56"/>
      <c r="AB84" s="56"/>
      <c r="AC84" s="56"/>
      <c r="AD84" s="56"/>
      <c r="AE84" s="56"/>
      <c r="AF84" s="56"/>
      <c r="AG84" s="56"/>
      <c r="AH84" s="56"/>
      <c r="AI84" s="56"/>
      <c r="AJ84" s="56"/>
      <c r="AK84" s="56"/>
      <c r="AL84" s="56"/>
      <c r="AM84" s="76"/>
      <c r="AN84" s="57">
        <f>((AJ84*0.4)+(AK84*0.3)+(AL84*0.3))</f>
        <v>0</v>
      </c>
    </row>
    <row r="85" spans="1:40" ht="69.75" customHeight="1">
      <c r="A85" s="4" t="s">
        <v>1942</v>
      </c>
      <c r="B85" s="1" t="s">
        <v>295</v>
      </c>
      <c r="C85" s="1" t="s">
        <v>1842</v>
      </c>
      <c r="D85" s="4" t="s">
        <v>2089</v>
      </c>
      <c r="E85" s="1" t="s">
        <v>2090</v>
      </c>
      <c r="F85" s="83" t="s">
        <v>2091</v>
      </c>
      <c r="G85" s="301">
        <v>16998000</v>
      </c>
      <c r="H85" s="4" t="s">
        <v>2092</v>
      </c>
      <c r="I85" s="12"/>
      <c r="J85" s="12"/>
      <c r="K85" s="12"/>
      <c r="L85" s="12"/>
      <c r="M85" s="12"/>
      <c r="N85" s="159" t="s">
        <v>2093</v>
      </c>
      <c r="O85" s="159"/>
      <c r="P85" s="159" t="s">
        <v>1807</v>
      </c>
      <c r="Q85" s="1"/>
      <c r="R85" s="1"/>
      <c r="S85" s="1"/>
      <c r="T85" s="1"/>
      <c r="U85" s="1"/>
      <c r="V85" s="8"/>
      <c r="W85" s="59"/>
      <c r="X85" s="56"/>
      <c r="Y85" s="56"/>
      <c r="Z85" s="56"/>
      <c r="AA85" s="56"/>
      <c r="AB85" s="56"/>
      <c r="AC85" s="56"/>
      <c r="AD85" s="56"/>
      <c r="AE85" s="56"/>
      <c r="AF85" s="56"/>
      <c r="AG85" s="56"/>
      <c r="AH85" s="56"/>
      <c r="AI85" s="56"/>
      <c r="AJ85" s="56"/>
      <c r="AK85" s="56"/>
      <c r="AL85" s="56"/>
      <c r="AM85" s="76"/>
      <c r="AN85" s="57"/>
    </row>
    <row r="86" spans="1:40" ht="60" customHeight="1">
      <c r="A86" s="4" t="s">
        <v>1943</v>
      </c>
      <c r="B86" s="1" t="s">
        <v>295</v>
      </c>
      <c r="C86" s="1" t="s">
        <v>2094</v>
      </c>
      <c r="D86" s="4" t="s">
        <v>2095</v>
      </c>
      <c r="E86" s="1" t="s">
        <v>2096</v>
      </c>
      <c r="F86" s="83" t="s">
        <v>2097</v>
      </c>
      <c r="G86" s="301">
        <v>6604000</v>
      </c>
      <c r="H86" s="4" t="s">
        <v>264</v>
      </c>
      <c r="I86" s="111"/>
      <c r="J86" s="111"/>
      <c r="K86" s="111"/>
      <c r="L86" s="111"/>
      <c r="M86" s="111"/>
      <c r="N86" s="249" t="s">
        <v>445</v>
      </c>
      <c r="O86" s="159"/>
      <c r="P86" s="159" t="s">
        <v>2098</v>
      </c>
      <c r="Q86" s="1"/>
      <c r="R86" s="1"/>
      <c r="S86" s="1"/>
      <c r="T86" s="1"/>
      <c r="U86" s="1"/>
      <c r="V86" s="8"/>
      <c r="W86" s="59"/>
      <c r="X86" s="56"/>
      <c r="Y86" s="56"/>
      <c r="Z86" s="56"/>
      <c r="AA86" s="56"/>
      <c r="AB86" s="56"/>
      <c r="AC86" s="56"/>
      <c r="AD86" s="56"/>
      <c r="AE86" s="56"/>
      <c r="AF86" s="56"/>
      <c r="AG86" s="56"/>
      <c r="AH86" s="56"/>
      <c r="AI86" s="56"/>
      <c r="AJ86" s="56"/>
      <c r="AK86" s="56"/>
      <c r="AL86" s="56"/>
      <c r="AM86" s="76"/>
      <c r="AN86" s="57"/>
    </row>
    <row r="87" spans="1:40" ht="53.25" customHeight="1">
      <c r="A87" s="4" t="s">
        <v>1944</v>
      </c>
      <c r="B87" s="1" t="s">
        <v>295</v>
      </c>
      <c r="C87" s="1" t="s">
        <v>2094</v>
      </c>
      <c r="D87" s="4" t="s">
        <v>2099</v>
      </c>
      <c r="E87" s="1" t="s">
        <v>2096</v>
      </c>
      <c r="F87" s="83" t="s">
        <v>2100</v>
      </c>
      <c r="G87" s="301">
        <v>3900000</v>
      </c>
      <c r="H87" s="4" t="s">
        <v>1294</v>
      </c>
      <c r="I87" s="12"/>
      <c r="J87" s="12"/>
      <c r="K87" s="12"/>
      <c r="L87" s="12"/>
      <c r="M87" s="12"/>
      <c r="N87" s="249" t="s">
        <v>445</v>
      </c>
      <c r="O87" s="159"/>
      <c r="P87" s="159" t="s">
        <v>2098</v>
      </c>
      <c r="Q87" s="1"/>
      <c r="R87" s="1"/>
      <c r="S87" s="1"/>
      <c r="T87" s="1"/>
      <c r="U87" s="1"/>
      <c r="V87" s="8"/>
      <c r="W87" s="59"/>
      <c r="X87" s="56"/>
      <c r="Y87" s="56"/>
      <c r="Z87" s="56"/>
      <c r="AA87" s="56"/>
      <c r="AB87" s="56"/>
      <c r="AC87" s="56"/>
      <c r="AD87" s="56"/>
      <c r="AE87" s="56"/>
      <c r="AF87" s="56"/>
      <c r="AG87" s="56"/>
      <c r="AH87" s="56"/>
      <c r="AI87" s="56"/>
      <c r="AJ87" s="56"/>
      <c r="AK87" s="56"/>
      <c r="AL87" s="56"/>
      <c r="AM87" s="76"/>
      <c r="AN87" s="57"/>
    </row>
    <row r="88" spans="1:40" ht="42.75">
      <c r="A88" s="4" t="s">
        <v>1945</v>
      </c>
      <c r="B88" s="1" t="s">
        <v>295</v>
      </c>
      <c r="C88" s="1" t="s">
        <v>2094</v>
      </c>
      <c r="D88" s="4" t="s">
        <v>4162</v>
      </c>
      <c r="E88" s="4" t="s">
        <v>2096</v>
      </c>
      <c r="F88" s="150" t="s">
        <v>4163</v>
      </c>
      <c r="G88" s="121">
        <v>6863117</v>
      </c>
      <c r="H88" s="1" t="s">
        <v>2143</v>
      </c>
      <c r="I88" s="4"/>
      <c r="J88" s="4"/>
      <c r="K88" s="4"/>
      <c r="L88" s="4"/>
      <c r="M88" s="4"/>
      <c r="N88" s="1" t="s">
        <v>445</v>
      </c>
      <c r="O88" s="4"/>
      <c r="P88" s="1" t="s">
        <v>4164</v>
      </c>
      <c r="Q88" s="1"/>
      <c r="R88" s="1"/>
      <c r="S88" s="1"/>
      <c r="T88" s="1"/>
      <c r="U88" s="1"/>
      <c r="V88" s="8"/>
      <c r="W88" s="59"/>
      <c r="X88" s="56"/>
      <c r="Y88" s="56"/>
      <c r="Z88" s="56"/>
      <c r="AA88" s="56"/>
      <c r="AB88" s="56"/>
      <c r="AC88" s="56"/>
      <c r="AD88" s="56"/>
      <c r="AE88" s="56"/>
      <c r="AF88" s="56"/>
      <c r="AG88" s="56"/>
      <c r="AH88" s="56"/>
      <c r="AI88" s="56"/>
      <c r="AJ88" s="56"/>
      <c r="AK88" s="56"/>
      <c r="AL88" s="56"/>
      <c r="AM88" s="76"/>
      <c r="AN88" s="57"/>
    </row>
    <row r="89" spans="1:40" ht="29.25">
      <c r="A89" s="4" t="s">
        <v>1880</v>
      </c>
      <c r="B89" s="1" t="s">
        <v>295</v>
      </c>
      <c r="C89" s="1" t="s">
        <v>1845</v>
      </c>
      <c r="D89" s="4" t="s">
        <v>1846</v>
      </c>
      <c r="E89" s="1" t="s">
        <v>1847</v>
      </c>
      <c r="F89" s="150" t="s">
        <v>1848</v>
      </c>
      <c r="G89" s="302">
        <v>682915</v>
      </c>
      <c r="H89" s="1" t="s">
        <v>377</v>
      </c>
      <c r="I89" s="1" t="s">
        <v>1849</v>
      </c>
      <c r="J89" s="1" t="s">
        <v>1850</v>
      </c>
      <c r="K89" s="1"/>
      <c r="L89" s="1"/>
      <c r="M89" s="1"/>
      <c r="N89" s="1" t="s">
        <v>1849</v>
      </c>
      <c r="O89" s="1" t="s">
        <v>1850</v>
      </c>
      <c r="P89" s="1" t="s">
        <v>1850</v>
      </c>
      <c r="Q89" s="1"/>
      <c r="R89" s="1"/>
      <c r="S89" s="1"/>
      <c r="T89" s="1"/>
      <c r="U89" s="1"/>
      <c r="V89" s="8"/>
      <c r="W89" s="59"/>
      <c r="X89" s="56"/>
      <c r="Y89" s="56"/>
      <c r="Z89" s="56"/>
      <c r="AA89" s="56"/>
      <c r="AB89" s="56"/>
      <c r="AC89" s="56"/>
      <c r="AD89" s="56"/>
      <c r="AE89" s="56"/>
      <c r="AF89" s="56"/>
      <c r="AG89" s="56"/>
      <c r="AH89" s="56"/>
      <c r="AI89" s="56"/>
      <c r="AJ89" s="56"/>
      <c r="AK89" s="56"/>
      <c r="AL89" s="56"/>
      <c r="AM89" s="76"/>
      <c r="AN89" s="57">
        <f>((AJ89*0.4)+(AK89*0.3)+(AL89*0.3))</f>
        <v>0</v>
      </c>
    </row>
    <row r="90" spans="1:40" ht="57">
      <c r="A90" s="4" t="s">
        <v>1946</v>
      </c>
      <c r="B90" s="1" t="s">
        <v>295</v>
      </c>
      <c r="C90" s="1" t="s">
        <v>2101</v>
      </c>
      <c r="D90" s="4" t="s">
        <v>4165</v>
      </c>
      <c r="E90" s="4" t="s">
        <v>4166</v>
      </c>
      <c r="F90" s="150" t="s">
        <v>4167</v>
      </c>
      <c r="G90" s="121">
        <v>1530000</v>
      </c>
      <c r="H90" s="1" t="s">
        <v>4035</v>
      </c>
      <c r="I90" s="4"/>
      <c r="J90" s="4"/>
      <c r="K90" s="4"/>
      <c r="L90" s="4"/>
      <c r="M90" s="4"/>
      <c r="N90" s="1" t="s">
        <v>1831</v>
      </c>
      <c r="O90" s="4"/>
      <c r="P90" s="1" t="s">
        <v>1832</v>
      </c>
      <c r="Q90" s="1"/>
      <c r="R90" s="1"/>
      <c r="S90" s="1"/>
      <c r="T90" s="1"/>
      <c r="U90" s="1"/>
      <c r="V90" s="8"/>
      <c r="W90" s="59"/>
      <c r="X90" s="56"/>
      <c r="Y90" s="56"/>
      <c r="Z90" s="56"/>
      <c r="AA90" s="56"/>
      <c r="AB90" s="56"/>
      <c r="AC90" s="56"/>
      <c r="AD90" s="56"/>
      <c r="AE90" s="56"/>
      <c r="AF90" s="56"/>
      <c r="AG90" s="56"/>
      <c r="AH90" s="56"/>
      <c r="AI90" s="56"/>
      <c r="AJ90" s="56"/>
      <c r="AK90" s="56"/>
      <c r="AL90" s="56"/>
      <c r="AM90" s="76"/>
      <c r="AN90" s="57"/>
    </row>
    <row r="91" spans="1:40" ht="54.75" customHeight="1">
      <c r="A91" s="4" t="s">
        <v>1947</v>
      </c>
      <c r="B91" s="1" t="s">
        <v>295</v>
      </c>
      <c r="C91" s="261" t="s">
        <v>2101</v>
      </c>
      <c r="D91" s="253" t="s">
        <v>2102</v>
      </c>
      <c r="E91" s="261" t="s">
        <v>2103</v>
      </c>
      <c r="F91" s="83" t="s">
        <v>2104</v>
      </c>
      <c r="G91" s="301">
        <v>5518320</v>
      </c>
      <c r="H91" s="249" t="s">
        <v>2105</v>
      </c>
      <c r="I91" s="256"/>
      <c r="J91" s="256"/>
      <c r="K91" s="256"/>
      <c r="L91" s="256"/>
      <c r="M91" s="256"/>
      <c r="N91" s="249" t="s">
        <v>572</v>
      </c>
      <c r="O91" s="159"/>
      <c r="P91" s="159" t="s">
        <v>1807</v>
      </c>
      <c r="Q91" s="1"/>
      <c r="R91" s="1"/>
      <c r="S91" s="1"/>
      <c r="T91" s="1"/>
      <c r="U91" s="1"/>
      <c r="V91" s="8"/>
      <c r="W91" s="59"/>
      <c r="X91" s="56"/>
      <c r="Y91" s="56"/>
      <c r="Z91" s="56"/>
      <c r="AA91" s="56"/>
      <c r="AB91" s="56"/>
      <c r="AC91" s="56"/>
      <c r="AD91" s="56"/>
      <c r="AE91" s="56"/>
      <c r="AF91" s="56"/>
      <c r="AG91" s="56"/>
      <c r="AH91" s="56"/>
      <c r="AI91" s="56"/>
      <c r="AJ91" s="56"/>
      <c r="AK91" s="56"/>
      <c r="AL91" s="56"/>
      <c r="AM91" s="76"/>
      <c r="AN91" s="57"/>
    </row>
    <row r="92" spans="1:40" ht="29.25">
      <c r="A92" s="4" t="s">
        <v>1881</v>
      </c>
      <c r="B92" s="1" t="s">
        <v>295</v>
      </c>
      <c r="C92" s="1" t="s">
        <v>1851</v>
      </c>
      <c r="D92" s="4" t="s">
        <v>1852</v>
      </c>
      <c r="E92" s="1" t="s">
        <v>1853</v>
      </c>
      <c r="F92" s="150" t="s">
        <v>1854</v>
      </c>
      <c r="G92" s="302">
        <v>3903000</v>
      </c>
      <c r="H92" s="1" t="s">
        <v>1068</v>
      </c>
      <c r="I92" s="1" t="s">
        <v>1855</v>
      </c>
      <c r="J92" s="1" t="s">
        <v>1856</v>
      </c>
      <c r="K92" s="1"/>
      <c r="L92" s="1"/>
      <c r="M92" s="1"/>
      <c r="N92" s="1" t="s">
        <v>1855</v>
      </c>
      <c r="O92" s="1" t="s">
        <v>1856</v>
      </c>
      <c r="P92" s="1" t="s">
        <v>1856</v>
      </c>
      <c r="Q92" s="1"/>
      <c r="R92" s="1"/>
      <c r="S92" s="1"/>
      <c r="T92" s="1"/>
      <c r="U92" s="1"/>
      <c r="V92" s="8"/>
      <c r="W92" s="59"/>
      <c r="X92" s="56"/>
      <c r="Y92" s="56"/>
      <c r="Z92" s="56"/>
      <c r="AA92" s="56"/>
      <c r="AB92" s="56"/>
      <c r="AC92" s="56"/>
      <c r="AD92" s="56"/>
      <c r="AE92" s="56"/>
      <c r="AF92" s="56"/>
      <c r="AG92" s="56"/>
      <c r="AH92" s="56"/>
      <c r="AI92" s="56"/>
      <c r="AJ92" s="56"/>
      <c r="AK92" s="56"/>
      <c r="AL92" s="56"/>
      <c r="AM92" s="76"/>
      <c r="AN92" s="57">
        <f>((AJ92*0.4)+(AK92*0.3)+(AL92*0.3))</f>
        <v>0</v>
      </c>
    </row>
    <row r="93" spans="1:40" ht="42.75">
      <c r="A93" s="4" t="s">
        <v>1948</v>
      </c>
      <c r="B93" s="1" t="s">
        <v>295</v>
      </c>
      <c r="C93" s="1" t="s">
        <v>4168</v>
      </c>
      <c r="D93" s="4" t="s">
        <v>4169</v>
      </c>
      <c r="E93" s="4" t="s">
        <v>4170</v>
      </c>
      <c r="F93" s="150" t="s">
        <v>4171</v>
      </c>
      <c r="G93" s="121">
        <v>1895215</v>
      </c>
      <c r="H93" s="1" t="s">
        <v>2462</v>
      </c>
      <c r="I93" s="4"/>
      <c r="J93" s="4"/>
      <c r="K93" s="4"/>
      <c r="L93" s="4"/>
      <c r="M93" s="4"/>
      <c r="N93" s="1" t="s">
        <v>436</v>
      </c>
      <c r="O93" s="4"/>
      <c r="P93" s="1" t="s">
        <v>1807</v>
      </c>
      <c r="Q93" s="1"/>
      <c r="R93" s="1"/>
      <c r="S93" s="1"/>
      <c r="T93" s="1"/>
      <c r="U93" s="1"/>
      <c r="V93" s="8"/>
      <c r="W93" s="59"/>
      <c r="X93" s="56"/>
      <c r="Y93" s="56"/>
      <c r="Z93" s="56"/>
      <c r="AA93" s="56"/>
      <c r="AB93" s="56"/>
      <c r="AC93" s="56"/>
      <c r="AD93" s="56"/>
      <c r="AE93" s="56"/>
      <c r="AF93" s="56"/>
      <c r="AG93" s="56"/>
      <c r="AH93" s="56"/>
      <c r="AI93" s="56"/>
      <c r="AJ93" s="56"/>
      <c r="AK93" s="56"/>
      <c r="AL93" s="56"/>
      <c r="AM93" s="76"/>
      <c r="AN93" s="57"/>
    </row>
    <row r="94" spans="1:40" ht="29.25">
      <c r="A94" s="4" t="s">
        <v>1882</v>
      </c>
      <c r="B94" s="1" t="s">
        <v>295</v>
      </c>
      <c r="C94" s="1" t="s">
        <v>1857</v>
      </c>
      <c r="D94" s="4" t="s">
        <v>1858</v>
      </c>
      <c r="E94" s="1" t="s">
        <v>1859</v>
      </c>
      <c r="F94" s="150" t="s">
        <v>1860</v>
      </c>
      <c r="G94" s="302">
        <v>3521760</v>
      </c>
      <c r="H94" s="1" t="s">
        <v>269</v>
      </c>
      <c r="I94" s="1" t="s">
        <v>984</v>
      </c>
      <c r="J94" s="1" t="s">
        <v>506</v>
      </c>
      <c r="K94" s="1"/>
      <c r="L94" s="1"/>
      <c r="M94" s="1"/>
      <c r="N94" s="1" t="s">
        <v>984</v>
      </c>
      <c r="O94" s="1" t="s">
        <v>506</v>
      </c>
      <c r="P94" s="1" t="s">
        <v>506</v>
      </c>
      <c r="Q94" s="32"/>
      <c r="R94" s="1"/>
      <c r="S94" s="32"/>
      <c r="T94" s="32"/>
      <c r="U94" s="32"/>
      <c r="V94" s="8"/>
      <c r="W94" s="59"/>
      <c r="X94" s="56"/>
      <c r="Y94" s="56"/>
      <c r="Z94" s="56"/>
      <c r="AA94" s="56"/>
      <c r="AB94" s="56"/>
      <c r="AC94" s="56"/>
      <c r="AD94" s="56"/>
      <c r="AE94" s="56"/>
      <c r="AF94" s="56"/>
      <c r="AG94" s="56"/>
      <c r="AH94" s="56"/>
      <c r="AI94" s="56"/>
      <c r="AJ94" s="56"/>
      <c r="AK94" s="56"/>
      <c r="AL94" s="56"/>
      <c r="AM94" s="76"/>
      <c r="AN94" s="57">
        <f>((AJ94*0.4)+(AK94*0.3)+(AL94*0.3))</f>
        <v>0</v>
      </c>
    </row>
    <row r="95" spans="1:40" ht="29.25">
      <c r="A95" s="4" t="s">
        <v>4172</v>
      </c>
      <c r="B95" s="1" t="s">
        <v>295</v>
      </c>
      <c r="C95" s="1" t="s">
        <v>1857</v>
      </c>
      <c r="D95" s="4" t="s">
        <v>4174</v>
      </c>
      <c r="E95" s="4" t="s">
        <v>1859</v>
      </c>
      <c r="F95" s="150" t="s">
        <v>4175</v>
      </c>
      <c r="G95" s="121">
        <v>2553700</v>
      </c>
      <c r="H95" s="1" t="s">
        <v>4176</v>
      </c>
      <c r="I95" s="4"/>
      <c r="J95" s="4"/>
      <c r="K95" s="4"/>
      <c r="L95" s="4"/>
      <c r="M95" s="4"/>
      <c r="N95" s="1" t="s">
        <v>445</v>
      </c>
      <c r="O95" s="4"/>
      <c r="P95" s="1" t="s">
        <v>1453</v>
      </c>
      <c r="Q95" s="32"/>
      <c r="R95" s="1"/>
      <c r="S95" s="32"/>
      <c r="T95" s="32"/>
      <c r="U95" s="32"/>
      <c r="V95" s="8"/>
      <c r="W95" s="59"/>
      <c r="X95" s="56"/>
      <c r="Y95" s="56"/>
      <c r="Z95" s="56"/>
      <c r="AA95" s="56"/>
      <c r="AB95" s="56"/>
      <c r="AC95" s="56"/>
      <c r="AD95" s="56"/>
      <c r="AE95" s="56"/>
      <c r="AF95" s="56"/>
      <c r="AG95" s="56"/>
      <c r="AH95" s="56"/>
      <c r="AI95" s="56"/>
      <c r="AJ95" s="56"/>
      <c r="AK95" s="56"/>
      <c r="AL95" s="56"/>
      <c r="AM95" s="76"/>
      <c r="AN95" s="57"/>
    </row>
    <row r="96" spans="1:40" ht="29.25">
      <c r="A96" s="4" t="s">
        <v>4173</v>
      </c>
      <c r="B96" s="1" t="s">
        <v>295</v>
      </c>
      <c r="C96" s="1" t="s">
        <v>4177</v>
      </c>
      <c r="D96" s="4" t="s">
        <v>4178</v>
      </c>
      <c r="E96" s="4" t="s">
        <v>2012</v>
      </c>
      <c r="F96" s="150" t="s">
        <v>4179</v>
      </c>
      <c r="G96" s="121">
        <v>2449000</v>
      </c>
      <c r="H96" s="1" t="s">
        <v>4118</v>
      </c>
      <c r="I96" s="4"/>
      <c r="J96" s="4"/>
      <c r="K96" s="4"/>
      <c r="L96" s="4"/>
      <c r="M96" s="4"/>
      <c r="N96" s="1" t="s">
        <v>445</v>
      </c>
      <c r="O96" s="4"/>
      <c r="P96" s="1" t="s">
        <v>1453</v>
      </c>
      <c r="Q96" s="32"/>
      <c r="R96" s="1"/>
      <c r="S96" s="32"/>
      <c r="T96" s="32"/>
      <c r="U96" s="32"/>
      <c r="V96" s="8"/>
      <c r="W96" s="59"/>
      <c r="X96" s="56"/>
      <c r="Y96" s="56"/>
      <c r="Z96" s="56"/>
      <c r="AA96" s="56"/>
      <c r="AB96" s="56"/>
      <c r="AC96" s="56"/>
      <c r="AD96" s="56"/>
      <c r="AE96" s="56"/>
      <c r="AF96" s="56"/>
      <c r="AG96" s="56"/>
      <c r="AH96" s="56"/>
      <c r="AI96" s="56"/>
      <c r="AJ96" s="56"/>
      <c r="AK96" s="56"/>
      <c r="AL96" s="56"/>
      <c r="AM96" s="76"/>
      <c r="AN96" s="57"/>
    </row>
    <row r="97" spans="1:40" ht="17.25" customHeight="1">
      <c r="A97" s="346" t="s">
        <v>1751</v>
      </c>
      <c r="B97" s="347"/>
      <c r="C97" s="347"/>
      <c r="D97" s="347"/>
      <c r="E97" s="347"/>
      <c r="F97" s="347"/>
      <c r="G97" s="347"/>
      <c r="H97" s="347"/>
      <c r="I97" s="347"/>
      <c r="J97" s="347"/>
      <c r="K97" s="347"/>
      <c r="L97" s="347"/>
      <c r="M97" s="347"/>
      <c r="N97" s="347"/>
      <c r="O97" s="347"/>
      <c r="P97" s="348"/>
      <c r="Q97" s="20"/>
      <c r="R97" s="15"/>
      <c r="S97" s="21"/>
      <c r="T97" s="15"/>
      <c r="U97" s="21"/>
      <c r="V97" s="22"/>
      <c r="W97" s="61"/>
      <c r="Z97" s="81"/>
      <c r="AA97" s="81"/>
      <c r="AB97" s="81"/>
      <c r="AC97" s="82"/>
      <c r="AD97" s="57"/>
      <c r="AE97" s="57"/>
      <c r="AF97" s="57"/>
      <c r="AG97" s="57"/>
      <c r="AH97" s="56"/>
      <c r="AI97" s="56"/>
      <c r="AJ97" s="56"/>
      <c r="AK97" s="56"/>
      <c r="AL97" s="56"/>
      <c r="AM97" s="76"/>
      <c r="AN97" s="57"/>
    </row>
    <row r="98" spans="1:34" ht="57">
      <c r="A98" s="4" t="s">
        <v>1883</v>
      </c>
      <c r="B98" s="1" t="s">
        <v>33</v>
      </c>
      <c r="C98" s="1" t="s">
        <v>1949</v>
      </c>
      <c r="D98" s="4" t="s">
        <v>1950</v>
      </c>
      <c r="E98" s="1" t="s">
        <v>1949</v>
      </c>
      <c r="F98" s="83" t="s">
        <v>1951</v>
      </c>
      <c r="G98" s="176">
        <v>3394000</v>
      </c>
      <c r="H98" s="1" t="s">
        <v>1952</v>
      </c>
      <c r="I98" s="1" t="s">
        <v>1579</v>
      </c>
      <c r="J98" s="4" t="s">
        <v>1807</v>
      </c>
      <c r="K98" s="12"/>
      <c r="L98" s="12"/>
      <c r="M98" s="12"/>
      <c r="N98" s="1" t="s">
        <v>1579</v>
      </c>
      <c r="O98" s="4" t="s">
        <v>1807</v>
      </c>
      <c r="P98" s="1" t="s">
        <v>1807</v>
      </c>
      <c r="Q98" s="1"/>
      <c r="R98" s="1"/>
      <c r="S98" s="1"/>
      <c r="T98" s="4"/>
      <c r="U98" s="1"/>
      <c r="V98" s="33"/>
      <c r="W98" s="59"/>
      <c r="X98" s="77"/>
      <c r="Y98" s="77"/>
      <c r="Z98" s="56"/>
      <c r="AA98" s="77"/>
      <c r="AB98" s="56"/>
      <c r="AC98" s="82"/>
      <c r="AD98" s="57"/>
      <c r="AE98" s="57"/>
      <c r="AF98" s="57"/>
      <c r="AG98" s="57"/>
      <c r="AH98" s="57"/>
    </row>
    <row r="99" spans="1:85" s="34" customFormat="1" ht="57">
      <c r="A99" s="4" t="s">
        <v>1884</v>
      </c>
      <c r="B99" s="1" t="s">
        <v>33</v>
      </c>
      <c r="C99" s="1" t="s">
        <v>1953</v>
      </c>
      <c r="D99" s="4" t="s">
        <v>1954</v>
      </c>
      <c r="E99" s="1" t="s">
        <v>1955</v>
      </c>
      <c r="F99" s="83" t="s">
        <v>1956</v>
      </c>
      <c r="G99" s="176">
        <v>19256000</v>
      </c>
      <c r="H99" s="1" t="s">
        <v>1957</v>
      </c>
      <c r="I99" s="1" t="s">
        <v>1958</v>
      </c>
      <c r="J99" s="4" t="s">
        <v>1807</v>
      </c>
      <c r="K99" s="12"/>
      <c r="L99" s="12"/>
      <c r="M99" s="12"/>
      <c r="N99" s="1" t="s">
        <v>1958</v>
      </c>
      <c r="O99" s="4" t="s">
        <v>1807</v>
      </c>
      <c r="P99" s="1" t="s">
        <v>1807</v>
      </c>
      <c r="Q99" s="15"/>
      <c r="R99" s="15"/>
      <c r="S99" s="15"/>
      <c r="T99" s="15"/>
      <c r="U99" s="15"/>
      <c r="V99" s="22"/>
      <c r="W99" s="62"/>
      <c r="X99" s="56"/>
      <c r="Y99" s="56"/>
      <c r="Z99" s="56"/>
      <c r="AA99" s="56"/>
      <c r="AB99" s="56"/>
      <c r="AC99" s="82"/>
      <c r="AD99" s="57"/>
      <c r="AE99" s="57"/>
      <c r="AF99" s="57"/>
      <c r="AG99" s="57"/>
      <c r="AH99" s="57"/>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row>
    <row r="100" spans="1:85" s="28" customFormat="1" ht="71.25">
      <c r="A100" s="4" t="s">
        <v>1885</v>
      </c>
      <c r="B100" s="1" t="s">
        <v>33</v>
      </c>
      <c r="C100" s="1" t="s">
        <v>1766</v>
      </c>
      <c r="D100" s="4" t="s">
        <v>1959</v>
      </c>
      <c r="E100" s="1" t="s">
        <v>1960</v>
      </c>
      <c r="F100" s="83" t="s">
        <v>1961</v>
      </c>
      <c r="G100" s="176">
        <v>2900000</v>
      </c>
      <c r="H100" s="1" t="s">
        <v>1710</v>
      </c>
      <c r="I100" s="1" t="s">
        <v>1962</v>
      </c>
      <c r="J100" s="4" t="s">
        <v>1807</v>
      </c>
      <c r="K100" s="12"/>
      <c r="L100" s="12"/>
      <c r="M100" s="12"/>
      <c r="N100" s="1" t="s">
        <v>1962</v>
      </c>
      <c r="O100" s="4" t="s">
        <v>1807</v>
      </c>
      <c r="P100" s="1" t="s">
        <v>1807</v>
      </c>
      <c r="Q100" s="35"/>
      <c r="R100" s="15"/>
      <c r="S100" s="35"/>
      <c r="T100" s="35"/>
      <c r="U100" s="35"/>
      <c r="V100" s="36"/>
      <c r="W100" s="63"/>
      <c r="X100" s="56"/>
      <c r="Y100" s="56"/>
      <c r="Z100" s="56"/>
      <c r="AA100" s="56"/>
      <c r="AB100" s="56"/>
      <c r="AC100" s="82"/>
      <c r="AD100" s="57"/>
      <c r="AE100" s="57"/>
      <c r="AF100" s="57"/>
      <c r="AG100" s="57"/>
      <c r="AH100" s="57"/>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row>
    <row r="101" spans="1:85" s="34" customFormat="1" ht="42.75">
      <c r="A101" s="4" t="s">
        <v>1886</v>
      </c>
      <c r="B101" s="1" t="s">
        <v>33</v>
      </c>
      <c r="C101" s="1" t="s">
        <v>1963</v>
      </c>
      <c r="D101" s="4" t="s">
        <v>1964</v>
      </c>
      <c r="E101" s="1" t="s">
        <v>1965</v>
      </c>
      <c r="F101" s="83" t="s">
        <v>1966</v>
      </c>
      <c r="G101" s="176">
        <v>1484800</v>
      </c>
      <c r="H101" s="1" t="s">
        <v>1739</v>
      </c>
      <c r="I101" s="1" t="s">
        <v>1967</v>
      </c>
      <c r="J101" s="4" t="s">
        <v>1807</v>
      </c>
      <c r="K101" s="12"/>
      <c r="L101" s="12"/>
      <c r="M101" s="12"/>
      <c r="N101" s="1" t="s">
        <v>1967</v>
      </c>
      <c r="O101" s="4" t="s">
        <v>1807</v>
      </c>
      <c r="P101" s="1" t="s">
        <v>1807</v>
      </c>
      <c r="Q101" s="1"/>
      <c r="R101" s="1"/>
      <c r="S101" s="1"/>
      <c r="T101" s="1"/>
      <c r="U101" s="1"/>
      <c r="V101" s="33"/>
      <c r="W101" s="59"/>
      <c r="X101" s="56"/>
      <c r="Y101" s="56"/>
      <c r="Z101" s="56"/>
      <c r="AA101" s="56"/>
      <c r="AB101" s="56"/>
      <c r="AC101" s="82"/>
      <c r="AD101" s="57"/>
      <c r="AE101" s="57"/>
      <c r="AF101" s="57"/>
      <c r="AG101" s="57"/>
      <c r="AH101" s="57"/>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row>
    <row r="102" spans="1:85" s="34" customFormat="1" ht="99" customHeight="1">
      <c r="A102" s="4" t="s">
        <v>1887</v>
      </c>
      <c r="B102" s="1" t="s">
        <v>33</v>
      </c>
      <c r="C102" s="1" t="s">
        <v>1968</v>
      </c>
      <c r="D102" s="4" t="s">
        <v>1969</v>
      </c>
      <c r="E102" s="1" t="s">
        <v>1802</v>
      </c>
      <c r="F102" s="262" t="s">
        <v>1970</v>
      </c>
      <c r="G102" s="176">
        <v>11151000</v>
      </c>
      <c r="H102" s="1" t="s">
        <v>1112</v>
      </c>
      <c r="I102" s="1" t="s">
        <v>1971</v>
      </c>
      <c r="J102" s="4" t="s">
        <v>1972</v>
      </c>
      <c r="K102" s="12"/>
      <c r="L102" s="12"/>
      <c r="M102" s="12"/>
      <c r="N102" s="1" t="s">
        <v>1971</v>
      </c>
      <c r="O102" s="4" t="s">
        <v>1972</v>
      </c>
      <c r="P102" s="1" t="s">
        <v>1972</v>
      </c>
      <c r="Q102" s="1"/>
      <c r="R102" s="1"/>
      <c r="S102" s="1"/>
      <c r="T102" s="1"/>
      <c r="U102" s="1"/>
      <c r="V102" s="2"/>
      <c r="W102" s="59"/>
      <c r="X102" s="56"/>
      <c r="Y102" s="56"/>
      <c r="Z102" s="56"/>
      <c r="AA102" s="56"/>
      <c r="AB102" s="56"/>
      <c r="AC102" s="56"/>
      <c r="AD102" s="56"/>
      <c r="AE102" s="56"/>
      <c r="AF102" s="56"/>
      <c r="AG102" s="56"/>
      <c r="AH102" s="56"/>
      <c r="AI102" s="56"/>
      <c r="AJ102" s="56"/>
      <c r="AK102" s="56"/>
      <c r="AL102" s="56"/>
      <c r="AM102" s="57"/>
      <c r="AN102" s="57"/>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row>
    <row r="103" spans="1:85" s="34" customFormat="1" ht="29.25">
      <c r="A103" s="4" t="s">
        <v>1888</v>
      </c>
      <c r="B103" s="1" t="s">
        <v>33</v>
      </c>
      <c r="C103" s="1" t="s">
        <v>1814</v>
      </c>
      <c r="D103" s="4" t="s">
        <v>1973</v>
      </c>
      <c r="E103" s="4" t="s">
        <v>1974</v>
      </c>
      <c r="F103" s="262" t="s">
        <v>1975</v>
      </c>
      <c r="G103" s="176">
        <v>4069512</v>
      </c>
      <c r="H103" s="1" t="s">
        <v>1976</v>
      </c>
      <c r="I103" s="4"/>
      <c r="J103" s="4"/>
      <c r="K103" s="4"/>
      <c r="L103" s="4"/>
      <c r="M103" s="4"/>
      <c r="N103" s="1" t="s">
        <v>1977</v>
      </c>
      <c r="O103" s="4"/>
      <c r="P103" s="1" t="s">
        <v>1289</v>
      </c>
      <c r="Q103" s="29"/>
      <c r="R103" s="1"/>
      <c r="S103" s="29"/>
      <c r="T103" s="29"/>
      <c r="U103" s="29"/>
      <c r="V103" s="38"/>
      <c r="W103" s="64"/>
      <c r="X103" s="56"/>
      <c r="Y103" s="56"/>
      <c r="Z103" s="56"/>
      <c r="AA103" s="56"/>
      <c r="AB103" s="56"/>
      <c r="AC103" s="56"/>
      <c r="AD103" s="56"/>
      <c r="AE103" s="56"/>
      <c r="AF103" s="56"/>
      <c r="AG103" s="56"/>
      <c r="AH103" s="56"/>
      <c r="AI103" s="56"/>
      <c r="AJ103" s="56"/>
      <c r="AK103" s="56"/>
      <c r="AL103" s="56"/>
      <c r="AM103" s="57"/>
      <c r="AN103" s="57"/>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row>
    <row r="104" spans="1:40" ht="29.25">
      <c r="A104" s="4" t="s">
        <v>1889</v>
      </c>
      <c r="B104" s="1" t="s">
        <v>33</v>
      </c>
      <c r="C104" s="1" t="s">
        <v>1978</v>
      </c>
      <c r="D104" s="4" t="s">
        <v>1979</v>
      </c>
      <c r="E104" s="4" t="s">
        <v>1980</v>
      </c>
      <c r="F104" s="262" t="s">
        <v>1981</v>
      </c>
      <c r="G104" s="121">
        <v>7660000</v>
      </c>
      <c r="H104" s="1" t="s">
        <v>1982</v>
      </c>
      <c r="I104" s="4"/>
      <c r="J104" s="4"/>
      <c r="K104" s="4"/>
      <c r="L104" s="4"/>
      <c r="M104" s="4"/>
      <c r="N104" s="1" t="s">
        <v>1983</v>
      </c>
      <c r="O104" s="4"/>
      <c r="P104" s="1" t="s">
        <v>1807</v>
      </c>
      <c r="Q104" s="1"/>
      <c r="R104" s="1"/>
      <c r="S104" s="1"/>
      <c r="T104" s="1"/>
      <c r="U104" s="1"/>
      <c r="V104" s="2"/>
      <c r="W104" s="59"/>
      <c r="X104" s="56"/>
      <c r="Y104" s="56"/>
      <c r="Z104" s="56"/>
      <c r="AA104" s="56"/>
      <c r="AB104" s="56"/>
      <c r="AC104" s="56"/>
      <c r="AD104" s="56"/>
      <c r="AE104" s="56"/>
      <c r="AF104" s="56"/>
      <c r="AG104" s="56"/>
      <c r="AH104" s="56"/>
      <c r="AI104" s="56"/>
      <c r="AJ104" s="56"/>
      <c r="AK104" s="56"/>
      <c r="AL104" s="56"/>
      <c r="AM104" s="57"/>
      <c r="AN104" s="57"/>
    </row>
    <row r="105" spans="1:40" ht="128.45" customHeight="1">
      <c r="A105" s="4" t="s">
        <v>1890</v>
      </c>
      <c r="B105" s="1" t="s">
        <v>33</v>
      </c>
      <c r="C105" s="1" t="s">
        <v>1984</v>
      </c>
      <c r="D105" s="4" t="s">
        <v>1985</v>
      </c>
      <c r="E105" s="4" t="s">
        <v>1986</v>
      </c>
      <c r="F105" s="262" t="s">
        <v>1987</v>
      </c>
      <c r="G105" s="121">
        <v>2900000</v>
      </c>
      <c r="H105" s="1" t="s">
        <v>1988</v>
      </c>
      <c r="I105" s="4"/>
      <c r="J105" s="4"/>
      <c r="K105" s="4"/>
      <c r="L105" s="4"/>
      <c r="M105" s="4"/>
      <c r="N105" s="1" t="s">
        <v>1989</v>
      </c>
      <c r="O105" s="4"/>
      <c r="P105" s="1" t="s">
        <v>1990</v>
      </c>
      <c r="Q105" s="1"/>
      <c r="R105" s="1"/>
      <c r="S105" s="1"/>
      <c r="T105" s="1"/>
      <c r="U105" s="1"/>
      <c r="V105" s="2"/>
      <c r="W105" s="59"/>
      <c r="X105" s="56"/>
      <c r="Y105" s="56"/>
      <c r="Z105" s="56"/>
      <c r="AA105" s="56"/>
      <c r="AB105" s="56"/>
      <c r="AC105" s="56"/>
      <c r="AD105" s="56"/>
      <c r="AE105" s="56"/>
      <c r="AF105" s="56"/>
      <c r="AG105" s="56"/>
      <c r="AH105" s="56"/>
      <c r="AI105" s="56"/>
      <c r="AJ105" s="56"/>
      <c r="AK105" s="56"/>
      <c r="AL105" s="56"/>
      <c r="AM105" s="57"/>
      <c r="AN105" s="57"/>
    </row>
    <row r="106" spans="1:40" ht="42.75">
      <c r="A106" s="4" t="s">
        <v>1891</v>
      </c>
      <c r="B106" s="1" t="s">
        <v>33</v>
      </c>
      <c r="C106" s="1" t="s">
        <v>1984</v>
      </c>
      <c r="D106" s="4" t="s">
        <v>1991</v>
      </c>
      <c r="E106" s="1" t="s">
        <v>1992</v>
      </c>
      <c r="F106" s="262" t="s">
        <v>1993</v>
      </c>
      <c r="G106" s="121">
        <v>1500924</v>
      </c>
      <c r="H106" s="1" t="s">
        <v>1994</v>
      </c>
      <c r="I106" s="4"/>
      <c r="J106" s="4"/>
      <c r="K106" s="4"/>
      <c r="L106" s="4"/>
      <c r="M106" s="4"/>
      <c r="N106" s="1" t="s">
        <v>1038</v>
      </c>
      <c r="O106" s="4"/>
      <c r="P106" s="1" t="s">
        <v>1807</v>
      </c>
      <c r="Q106" s="1"/>
      <c r="R106" s="1"/>
      <c r="S106" s="1"/>
      <c r="T106" s="1"/>
      <c r="U106" s="1"/>
      <c r="V106" s="2"/>
      <c r="W106" s="59"/>
      <c r="X106" s="56"/>
      <c r="Y106" s="56"/>
      <c r="Z106" s="56"/>
      <c r="AA106" s="56"/>
      <c r="AB106" s="56"/>
      <c r="AC106" s="56"/>
      <c r="AD106" s="56"/>
      <c r="AE106" s="56"/>
      <c r="AF106" s="56"/>
      <c r="AG106" s="56"/>
      <c r="AH106" s="56"/>
      <c r="AI106" s="56"/>
      <c r="AJ106" s="56"/>
      <c r="AK106" s="56"/>
      <c r="AL106" s="56"/>
      <c r="AM106" s="57"/>
      <c r="AN106" s="57"/>
    </row>
    <row r="107" spans="1:40" ht="60" customHeight="1">
      <c r="A107" s="263" t="s">
        <v>1892</v>
      </c>
      <c r="B107" s="1" t="s">
        <v>33</v>
      </c>
      <c r="C107" s="1" t="s">
        <v>1845</v>
      </c>
      <c r="D107" s="4" t="s">
        <v>1995</v>
      </c>
      <c r="E107" s="4" t="s">
        <v>1996</v>
      </c>
      <c r="F107" s="1" t="s">
        <v>1997</v>
      </c>
      <c r="G107" s="121">
        <v>4000000</v>
      </c>
      <c r="H107" s="1" t="s">
        <v>1998</v>
      </c>
      <c r="I107" s="264"/>
      <c r="J107" s="264"/>
      <c r="K107" s="264"/>
      <c r="L107" s="264"/>
      <c r="M107" s="264"/>
      <c r="N107" s="1" t="s">
        <v>1999</v>
      </c>
      <c r="O107" s="264"/>
      <c r="P107" s="1" t="s">
        <v>2000</v>
      </c>
      <c r="Q107" s="1"/>
      <c r="R107" s="1"/>
      <c r="S107" s="1"/>
      <c r="T107" s="1"/>
      <c r="U107" s="1"/>
      <c r="V107" s="2"/>
      <c r="W107" s="59"/>
      <c r="X107" s="56"/>
      <c r="Y107" s="56"/>
      <c r="Z107" s="56"/>
      <c r="AA107" s="56"/>
      <c r="AB107" s="56"/>
      <c r="AC107" s="56"/>
      <c r="AD107" s="56"/>
      <c r="AE107" s="56"/>
      <c r="AF107" s="56"/>
      <c r="AG107" s="56"/>
      <c r="AH107" s="56"/>
      <c r="AI107" s="56"/>
      <c r="AJ107" s="56"/>
      <c r="AK107" s="56"/>
      <c r="AL107" s="56"/>
      <c r="AM107" s="57"/>
      <c r="AN107" s="57"/>
    </row>
    <row r="108" spans="1:40" ht="73.5" customHeight="1">
      <c r="A108" s="263" t="s">
        <v>1893</v>
      </c>
      <c r="B108" s="1" t="s">
        <v>33</v>
      </c>
      <c r="C108" s="1" t="s">
        <v>2001</v>
      </c>
      <c r="D108" s="4" t="s">
        <v>2002</v>
      </c>
      <c r="E108" s="4" t="s">
        <v>2001</v>
      </c>
      <c r="F108" s="1" t="s">
        <v>2003</v>
      </c>
      <c r="G108" s="121">
        <f>17116+18844</f>
        <v>35960</v>
      </c>
      <c r="H108" s="1" t="s">
        <v>2004</v>
      </c>
      <c r="I108" s="264"/>
      <c r="J108" s="264"/>
      <c r="K108" s="264"/>
      <c r="L108" s="264"/>
      <c r="M108" s="264"/>
      <c r="N108" s="1" t="s">
        <v>2005</v>
      </c>
      <c r="O108" s="264"/>
      <c r="P108" s="1" t="s">
        <v>1289</v>
      </c>
      <c r="Q108" s="1"/>
      <c r="R108" s="1"/>
      <c r="S108" s="1"/>
      <c r="T108" s="1"/>
      <c r="U108" s="1"/>
      <c r="V108" s="2"/>
      <c r="W108" s="59"/>
      <c r="X108" s="56"/>
      <c r="Y108" s="56"/>
      <c r="Z108" s="56"/>
      <c r="AA108" s="56"/>
      <c r="AB108" s="56"/>
      <c r="AC108" s="56"/>
      <c r="AD108" s="56"/>
      <c r="AE108" s="56"/>
      <c r="AF108" s="56"/>
      <c r="AG108" s="56"/>
      <c r="AH108" s="56"/>
      <c r="AI108" s="56"/>
      <c r="AJ108" s="56"/>
      <c r="AK108" s="56"/>
      <c r="AL108" s="56"/>
      <c r="AM108" s="57"/>
      <c r="AN108" s="57"/>
    </row>
    <row r="109" spans="1:40" ht="42.75">
      <c r="A109" s="263" t="s">
        <v>1894</v>
      </c>
      <c r="B109" s="1" t="s">
        <v>33</v>
      </c>
      <c r="C109" s="1" t="s">
        <v>2006</v>
      </c>
      <c r="D109" s="4" t="s">
        <v>2007</v>
      </c>
      <c r="E109" s="1" t="s">
        <v>2008</v>
      </c>
      <c r="F109" s="1" t="s">
        <v>2009</v>
      </c>
      <c r="G109" s="121">
        <v>2500000</v>
      </c>
      <c r="H109" s="1" t="s">
        <v>1351</v>
      </c>
      <c r="I109" s="264"/>
      <c r="J109" s="264"/>
      <c r="K109" s="264"/>
      <c r="L109" s="264"/>
      <c r="M109" s="264"/>
      <c r="N109" s="1" t="s">
        <v>1855</v>
      </c>
      <c r="O109" s="264"/>
      <c r="P109" s="1" t="s">
        <v>1856</v>
      </c>
      <c r="Q109" s="1"/>
      <c r="R109" s="1"/>
      <c r="S109" s="1"/>
      <c r="T109" s="1"/>
      <c r="U109" s="1"/>
      <c r="V109" s="8"/>
      <c r="W109" s="59"/>
      <c r="X109" s="56"/>
      <c r="Y109" s="56"/>
      <c r="Z109" s="56"/>
      <c r="AA109" s="56"/>
      <c r="AB109" s="56"/>
      <c r="AC109" s="56"/>
      <c r="AD109" s="56"/>
      <c r="AE109" s="56"/>
      <c r="AF109" s="56"/>
      <c r="AG109" s="56"/>
      <c r="AH109" s="56"/>
      <c r="AI109" s="56"/>
      <c r="AJ109" s="56"/>
      <c r="AK109" s="56"/>
      <c r="AL109" s="56"/>
      <c r="AM109" s="57"/>
      <c r="AN109" s="57"/>
    </row>
    <row r="110" spans="1:40" ht="75.6" customHeight="1">
      <c r="A110" s="263" t="s">
        <v>1895</v>
      </c>
      <c r="B110" s="1" t="s">
        <v>33</v>
      </c>
      <c r="C110" s="1" t="s">
        <v>2010</v>
      </c>
      <c r="D110" s="4" t="s">
        <v>2011</v>
      </c>
      <c r="E110" s="1" t="s">
        <v>2012</v>
      </c>
      <c r="F110" s="1" t="s">
        <v>2013</v>
      </c>
      <c r="G110" s="121">
        <v>432612</v>
      </c>
      <c r="H110" s="1" t="s">
        <v>2014</v>
      </c>
      <c r="I110" s="4"/>
      <c r="J110" s="4"/>
      <c r="K110" s="4"/>
      <c r="L110" s="4"/>
      <c r="M110" s="4"/>
      <c r="N110" s="1" t="s">
        <v>1855</v>
      </c>
      <c r="O110" s="4"/>
      <c r="P110" s="1" t="s">
        <v>1856</v>
      </c>
      <c r="Q110" s="1"/>
      <c r="R110" s="1"/>
      <c r="S110" s="1"/>
      <c r="T110" s="1"/>
      <c r="U110" s="1"/>
      <c r="V110" s="2"/>
      <c r="W110" s="59"/>
      <c r="X110" s="56"/>
      <c r="Y110" s="56"/>
      <c r="Z110" s="56"/>
      <c r="AA110" s="56"/>
      <c r="AB110" s="56"/>
      <c r="AC110" s="56"/>
      <c r="AD110" s="56"/>
      <c r="AE110" s="56"/>
      <c r="AF110" s="56"/>
      <c r="AG110" s="56"/>
      <c r="AH110" s="56"/>
      <c r="AI110" s="56"/>
      <c r="AJ110" s="56"/>
      <c r="AK110" s="56"/>
      <c r="AL110" s="56"/>
      <c r="AM110" s="57"/>
      <c r="AN110" s="57"/>
    </row>
    <row r="111" spans="1:40" ht="19.5" customHeight="1">
      <c r="A111" s="346" t="s">
        <v>1752</v>
      </c>
      <c r="B111" s="347"/>
      <c r="C111" s="347"/>
      <c r="D111" s="347"/>
      <c r="E111" s="347"/>
      <c r="F111" s="347"/>
      <c r="G111" s="347"/>
      <c r="H111" s="347"/>
      <c r="I111" s="347"/>
      <c r="J111" s="347"/>
      <c r="K111" s="347"/>
      <c r="L111" s="347"/>
      <c r="M111" s="347"/>
      <c r="N111" s="347"/>
      <c r="O111" s="347"/>
      <c r="P111" s="348"/>
      <c r="Q111" s="1"/>
      <c r="R111" s="1"/>
      <c r="S111" s="1"/>
      <c r="T111" s="1"/>
      <c r="U111" s="1"/>
      <c r="V111" s="37"/>
      <c r="W111" s="59"/>
      <c r="X111" s="56"/>
      <c r="Y111" s="56"/>
      <c r="Z111" s="56"/>
      <c r="AA111" s="56"/>
      <c r="AB111" s="56"/>
      <c r="AC111" s="56"/>
      <c r="AD111" s="56"/>
      <c r="AE111" s="56"/>
      <c r="AF111" s="56"/>
      <c r="AG111" s="56"/>
      <c r="AH111" s="56"/>
      <c r="AI111" s="56"/>
      <c r="AJ111" s="56"/>
      <c r="AK111" s="56"/>
      <c r="AL111" s="56"/>
      <c r="AM111" s="57"/>
      <c r="AN111" s="57"/>
    </row>
    <row r="112" spans="1:40" ht="62.25" customHeight="1">
      <c r="A112" s="1" t="s">
        <v>1883</v>
      </c>
      <c r="B112" s="160" t="s">
        <v>1752</v>
      </c>
      <c r="C112" s="159" t="s">
        <v>2015</v>
      </c>
      <c r="D112" s="216" t="s">
        <v>2016</v>
      </c>
      <c r="E112" s="220" t="s">
        <v>2017</v>
      </c>
      <c r="F112" s="265" t="s">
        <v>2018</v>
      </c>
      <c r="G112" s="266">
        <v>188160830</v>
      </c>
      <c r="H112" s="222" t="s">
        <v>2019</v>
      </c>
      <c r="I112" s="233"/>
      <c r="J112" s="233"/>
      <c r="K112" s="233"/>
      <c r="L112" s="233"/>
      <c r="M112" s="233"/>
      <c r="N112" s="222" t="s">
        <v>2014</v>
      </c>
      <c r="O112" s="220"/>
      <c r="P112" s="220" t="s">
        <v>2020</v>
      </c>
      <c r="Q112" s="1"/>
      <c r="R112" s="1"/>
      <c r="S112" s="1"/>
      <c r="T112" s="1"/>
      <c r="U112" s="1"/>
      <c r="V112" s="8"/>
      <c r="W112" s="59"/>
      <c r="X112" s="56"/>
      <c r="Y112" s="56"/>
      <c r="Z112" s="56"/>
      <c r="AA112" s="56"/>
      <c r="AB112" s="56"/>
      <c r="AC112" s="56"/>
      <c r="AD112" s="56"/>
      <c r="AE112" s="56"/>
      <c r="AF112" s="56"/>
      <c r="AG112" s="56"/>
      <c r="AH112" s="56"/>
      <c r="AI112" s="56"/>
      <c r="AJ112" s="56"/>
      <c r="AK112" s="56"/>
      <c r="AL112" s="56"/>
      <c r="AM112" s="57"/>
      <c r="AN112" s="57"/>
    </row>
    <row r="113" spans="1:40" ht="77.25" customHeight="1">
      <c r="A113" s="29" t="s">
        <v>1884</v>
      </c>
      <c r="B113" s="160" t="s">
        <v>1752</v>
      </c>
      <c r="C113" s="159" t="s">
        <v>2021</v>
      </c>
      <c r="D113" s="216" t="s">
        <v>2022</v>
      </c>
      <c r="E113" s="220" t="s">
        <v>1996</v>
      </c>
      <c r="F113" s="265" t="s">
        <v>2023</v>
      </c>
      <c r="G113" s="266">
        <v>41952040</v>
      </c>
      <c r="H113" s="222" t="s">
        <v>2024</v>
      </c>
      <c r="I113" s="233"/>
      <c r="J113" s="233"/>
      <c r="K113" s="233"/>
      <c r="L113" s="233"/>
      <c r="M113" s="233"/>
      <c r="N113" s="222" t="s">
        <v>1849</v>
      </c>
      <c r="O113" s="220"/>
      <c r="P113" s="220" t="s">
        <v>1850</v>
      </c>
      <c r="Q113" s="1"/>
      <c r="R113" s="1"/>
      <c r="S113" s="1"/>
      <c r="T113" s="1"/>
      <c r="U113" s="1"/>
      <c r="V113" s="8"/>
      <c r="W113" s="59"/>
      <c r="X113" s="56"/>
      <c r="Y113" s="56"/>
      <c r="Z113" s="56"/>
      <c r="AA113" s="56"/>
      <c r="AB113" s="56"/>
      <c r="AC113" s="56"/>
      <c r="AD113" s="56"/>
      <c r="AE113" s="56"/>
      <c r="AF113" s="56"/>
      <c r="AG113" s="56"/>
      <c r="AH113" s="56"/>
      <c r="AI113" s="56"/>
      <c r="AJ113" s="56"/>
      <c r="AK113" s="56"/>
      <c r="AL113" s="56"/>
      <c r="AM113" s="57"/>
      <c r="AN113" s="57"/>
    </row>
    <row r="114" spans="1:40" ht="55.5" customHeight="1">
      <c r="A114" s="25" t="s">
        <v>1885</v>
      </c>
      <c r="B114" s="196" t="s">
        <v>1752</v>
      </c>
      <c r="C114" s="193" t="s">
        <v>2025</v>
      </c>
      <c r="D114" s="267" t="s">
        <v>2026</v>
      </c>
      <c r="E114" s="267" t="s">
        <v>2027</v>
      </c>
      <c r="F114" s="268" t="s">
        <v>2028</v>
      </c>
      <c r="G114" s="269">
        <v>46450000</v>
      </c>
      <c r="H114" s="267" t="s">
        <v>2029</v>
      </c>
      <c r="I114" s="267"/>
      <c r="J114" s="267"/>
      <c r="K114" s="267"/>
      <c r="L114" s="267"/>
      <c r="M114" s="267"/>
      <c r="N114" s="267" t="s">
        <v>1333</v>
      </c>
      <c r="O114" s="267"/>
      <c r="P114" s="267" t="s">
        <v>506</v>
      </c>
      <c r="Q114" s="19"/>
      <c r="R114" s="19"/>
      <c r="S114" s="19"/>
      <c r="T114" s="19"/>
      <c r="U114" s="19"/>
      <c r="V114" s="17"/>
      <c r="W114" s="117"/>
      <c r="X114" s="56"/>
      <c r="Y114" s="56"/>
      <c r="Z114" s="56"/>
      <c r="AA114" s="56"/>
      <c r="AB114" s="56"/>
      <c r="AC114" s="56"/>
      <c r="AD114" s="56"/>
      <c r="AE114" s="56"/>
      <c r="AF114" s="56"/>
      <c r="AG114" s="56"/>
      <c r="AH114" s="56"/>
      <c r="AI114" s="56"/>
      <c r="AJ114" s="56"/>
      <c r="AK114" s="56"/>
      <c r="AL114" s="56"/>
      <c r="AM114" s="57"/>
      <c r="AN114" s="57"/>
    </row>
    <row r="115" spans="1:40" ht="19.5" customHeight="1">
      <c r="A115" s="370" t="s">
        <v>1131</v>
      </c>
      <c r="B115" s="370"/>
      <c r="C115" s="370"/>
      <c r="D115" s="370"/>
      <c r="E115" s="370"/>
      <c r="F115" s="370"/>
      <c r="G115" s="370"/>
      <c r="H115" s="370"/>
      <c r="I115" s="370"/>
      <c r="J115" s="370"/>
      <c r="K115" s="370"/>
      <c r="L115" s="370"/>
      <c r="M115" s="370"/>
      <c r="N115" s="370"/>
      <c r="O115" s="370"/>
      <c r="P115" s="370"/>
      <c r="Q115" s="29"/>
      <c r="R115" s="29"/>
      <c r="S115" s="29"/>
      <c r="T115" s="29"/>
      <c r="U115" s="29"/>
      <c r="V115" s="44"/>
      <c r="W115" s="64"/>
      <c r="X115" s="56"/>
      <c r="Y115" s="56"/>
      <c r="Z115" s="56"/>
      <c r="AA115" s="56"/>
      <c r="AB115" s="56"/>
      <c r="AC115" s="56"/>
      <c r="AD115" s="56"/>
      <c r="AE115" s="56"/>
      <c r="AF115" s="56"/>
      <c r="AG115" s="56"/>
      <c r="AH115" s="56"/>
      <c r="AI115" s="56"/>
      <c r="AJ115" s="56"/>
      <c r="AK115" s="56"/>
      <c r="AL115" s="56"/>
      <c r="AM115" s="57"/>
      <c r="AN115" s="57"/>
    </row>
    <row r="116" spans="1:40" ht="29.25">
      <c r="A116" s="4" t="s">
        <v>1883</v>
      </c>
      <c r="B116" s="32" t="s">
        <v>1131</v>
      </c>
      <c r="C116" s="1" t="s">
        <v>2030</v>
      </c>
      <c r="D116" s="4" t="s">
        <v>2031</v>
      </c>
      <c r="E116" s="4" t="s">
        <v>1960</v>
      </c>
      <c r="F116" s="262" t="s">
        <v>2032</v>
      </c>
      <c r="G116" s="176">
        <v>1721200</v>
      </c>
      <c r="H116" s="1" t="s">
        <v>1731</v>
      </c>
      <c r="I116" s="1" t="s">
        <v>2033</v>
      </c>
      <c r="J116" s="1" t="s">
        <v>2034</v>
      </c>
      <c r="K116" s="12"/>
      <c r="L116" s="12"/>
      <c r="M116" s="12"/>
      <c r="N116" s="1" t="s">
        <v>2033</v>
      </c>
      <c r="O116" s="159"/>
      <c r="P116" s="1" t="s">
        <v>2034</v>
      </c>
      <c r="Q116" s="1"/>
      <c r="R116" s="1"/>
      <c r="S116" s="1"/>
      <c r="T116" s="1"/>
      <c r="U116" s="1"/>
      <c r="V116" s="8"/>
      <c r="W116" s="59"/>
      <c r="X116" s="56"/>
      <c r="Y116" s="56"/>
      <c r="Z116" s="56"/>
      <c r="AA116" s="56"/>
      <c r="AB116" s="56"/>
      <c r="AC116" s="56"/>
      <c r="AD116" s="56"/>
      <c r="AE116" s="56"/>
      <c r="AF116" s="56"/>
      <c r="AG116" s="56"/>
      <c r="AH116" s="56"/>
      <c r="AI116" s="56"/>
      <c r="AJ116" s="56"/>
      <c r="AK116" s="56"/>
      <c r="AL116" s="56"/>
      <c r="AM116" s="57"/>
      <c r="AN116" s="57"/>
    </row>
    <row r="117" spans="1:40" ht="57" customHeight="1">
      <c r="A117" s="4" t="s">
        <v>1884</v>
      </c>
      <c r="B117" s="32" t="s">
        <v>1131</v>
      </c>
      <c r="C117" s="1" t="s">
        <v>1986</v>
      </c>
      <c r="D117" s="4" t="s">
        <v>2035</v>
      </c>
      <c r="E117" s="4" t="s">
        <v>2036</v>
      </c>
      <c r="F117" s="262" t="s">
        <v>4292</v>
      </c>
      <c r="G117" s="176">
        <v>1121000</v>
      </c>
      <c r="H117" s="4" t="s">
        <v>1731</v>
      </c>
      <c r="I117" s="4"/>
      <c r="J117" s="4"/>
      <c r="K117" s="4"/>
      <c r="L117" s="4"/>
      <c r="M117" s="4"/>
      <c r="N117" s="1" t="s">
        <v>2033</v>
      </c>
      <c r="O117" s="4"/>
      <c r="P117" s="1" t="s">
        <v>1018</v>
      </c>
      <c r="Q117" s="1"/>
      <c r="R117" s="1"/>
      <c r="S117" s="1"/>
      <c r="T117" s="1"/>
      <c r="U117" s="1"/>
      <c r="V117" s="8"/>
      <c r="W117" s="59"/>
      <c r="X117" s="56"/>
      <c r="Y117" s="56"/>
      <c r="Z117" s="56"/>
      <c r="AA117" s="56"/>
      <c r="AB117" s="56"/>
      <c r="AC117" s="56"/>
      <c r="AD117" s="56"/>
      <c r="AE117" s="56"/>
      <c r="AF117" s="56"/>
      <c r="AG117" s="56"/>
      <c r="AH117" s="56"/>
      <c r="AI117" s="56"/>
      <c r="AJ117" s="56"/>
      <c r="AK117" s="56"/>
      <c r="AL117" s="56"/>
      <c r="AM117" s="57"/>
      <c r="AN117" s="57"/>
    </row>
    <row r="118" spans="1:40" ht="19.5" customHeight="1">
      <c r="A118" s="41"/>
      <c r="B118" s="41"/>
      <c r="C118" s="41"/>
      <c r="D118" s="41"/>
      <c r="E118" s="41"/>
      <c r="F118" s="325"/>
      <c r="G118" s="326"/>
      <c r="H118" s="273"/>
      <c r="I118" s="41"/>
      <c r="J118" s="41"/>
      <c r="K118" s="41"/>
      <c r="L118" s="41"/>
      <c r="M118" s="41"/>
      <c r="N118" s="41"/>
      <c r="O118" s="41"/>
      <c r="P118" s="41"/>
      <c r="Q118" s="5"/>
      <c r="R118" s="1"/>
      <c r="S118" s="1"/>
      <c r="T118" s="1"/>
      <c r="U118" s="1"/>
      <c r="V118" s="8"/>
      <c r="W118" s="59"/>
      <c r="X118" s="56"/>
      <c r="Y118" s="56"/>
      <c r="Z118" s="56"/>
      <c r="AA118" s="56"/>
      <c r="AB118" s="56"/>
      <c r="AC118" s="56"/>
      <c r="AD118" s="56"/>
      <c r="AE118" s="56"/>
      <c r="AF118" s="56"/>
      <c r="AG118" s="56"/>
      <c r="AH118" s="56"/>
      <c r="AI118" s="56"/>
      <c r="AJ118" s="56"/>
      <c r="AK118" s="56"/>
      <c r="AL118" s="56"/>
      <c r="AM118" s="57"/>
      <c r="AN118" s="57"/>
    </row>
    <row r="119" spans="1:40" ht="19.5" customHeight="1">
      <c r="A119" s="41"/>
      <c r="B119" s="41"/>
      <c r="C119" s="41"/>
      <c r="D119" s="41"/>
      <c r="E119" s="41"/>
      <c r="F119" s="325"/>
      <c r="G119" s="326"/>
      <c r="H119" s="273"/>
      <c r="I119" s="41"/>
      <c r="J119" s="41"/>
      <c r="K119" s="41"/>
      <c r="L119" s="41"/>
      <c r="M119" s="41"/>
      <c r="N119" s="41"/>
      <c r="O119" s="41"/>
      <c r="P119" s="41"/>
      <c r="Q119" s="51"/>
      <c r="R119" s="15"/>
      <c r="S119" s="15"/>
      <c r="T119" s="15"/>
      <c r="U119" s="15"/>
      <c r="V119" s="42"/>
      <c r="W119" s="62"/>
      <c r="X119" s="56"/>
      <c r="Y119" s="56"/>
      <c r="Z119" s="56"/>
      <c r="AA119" s="56"/>
      <c r="AB119" s="56"/>
      <c r="AC119" s="56"/>
      <c r="AD119" s="56"/>
      <c r="AE119" s="56"/>
      <c r="AF119" s="56"/>
      <c r="AG119" s="56"/>
      <c r="AH119" s="56"/>
      <c r="AI119" s="56"/>
      <c r="AJ119" s="56"/>
      <c r="AK119" s="56"/>
      <c r="AL119" s="56"/>
      <c r="AM119" s="57"/>
      <c r="AN119" s="57"/>
    </row>
    <row r="120" spans="1:40" ht="19.5" customHeight="1">
      <c r="A120" s="41"/>
      <c r="B120" s="41"/>
      <c r="C120" s="41"/>
      <c r="D120" s="41"/>
      <c r="E120" s="41"/>
      <c r="F120" s="325"/>
      <c r="G120" s="326"/>
      <c r="H120" s="273"/>
      <c r="I120" s="41"/>
      <c r="J120" s="41"/>
      <c r="K120" s="41"/>
      <c r="L120" s="41"/>
      <c r="M120" s="41"/>
      <c r="N120" s="41"/>
      <c r="O120" s="41"/>
      <c r="P120" s="41"/>
      <c r="Q120" s="5"/>
      <c r="R120" s="1"/>
      <c r="S120" s="1"/>
      <c r="T120" s="1"/>
      <c r="U120" s="1"/>
      <c r="V120" s="37"/>
      <c r="W120" s="59"/>
      <c r="X120" s="56"/>
      <c r="Y120" s="56"/>
      <c r="Z120" s="56"/>
      <c r="AA120" s="56"/>
      <c r="AB120" s="56"/>
      <c r="AC120" s="56"/>
      <c r="AD120" s="56"/>
      <c r="AE120" s="56"/>
      <c r="AF120" s="56"/>
      <c r="AG120" s="56"/>
      <c r="AH120" s="56"/>
      <c r="AI120" s="56"/>
      <c r="AJ120" s="56"/>
      <c r="AK120" s="56"/>
      <c r="AL120" s="56"/>
      <c r="AM120" s="57"/>
      <c r="AN120" s="57"/>
    </row>
    <row r="121" spans="1:40" ht="19.5" customHeight="1">
      <c r="A121" s="41"/>
      <c r="B121" s="41"/>
      <c r="C121" s="41"/>
      <c r="D121" s="41"/>
      <c r="E121" s="41"/>
      <c r="F121" s="325"/>
      <c r="G121" s="326"/>
      <c r="H121" s="273"/>
      <c r="I121" s="41"/>
      <c r="J121" s="41"/>
      <c r="K121" s="41"/>
      <c r="L121" s="41"/>
      <c r="M121" s="41"/>
      <c r="N121" s="41"/>
      <c r="O121" s="41"/>
      <c r="P121" s="41"/>
      <c r="Q121" s="5"/>
      <c r="R121" s="1"/>
      <c r="S121" s="1"/>
      <c r="T121" s="1"/>
      <c r="U121" s="1"/>
      <c r="V121" s="8"/>
      <c r="W121" s="59"/>
      <c r="X121" s="56"/>
      <c r="Y121" s="56"/>
      <c r="Z121" s="56"/>
      <c r="AA121" s="56"/>
      <c r="AB121" s="56"/>
      <c r="AC121" s="56"/>
      <c r="AD121" s="56"/>
      <c r="AE121" s="56"/>
      <c r="AF121" s="56"/>
      <c r="AG121" s="56"/>
      <c r="AH121" s="56"/>
      <c r="AI121" s="56"/>
      <c r="AJ121" s="56"/>
      <c r="AK121" s="56"/>
      <c r="AL121" s="56"/>
      <c r="AM121" s="57"/>
      <c r="AN121" s="57"/>
    </row>
    <row r="122" spans="1:40" ht="19.5" customHeight="1">
      <c r="A122" s="41"/>
      <c r="B122" s="41"/>
      <c r="C122" s="41"/>
      <c r="D122" s="41"/>
      <c r="E122" s="41"/>
      <c r="F122" s="325"/>
      <c r="G122" s="326"/>
      <c r="H122" s="273"/>
      <c r="I122" s="41"/>
      <c r="J122" s="41"/>
      <c r="K122" s="41"/>
      <c r="L122" s="41"/>
      <c r="M122" s="41"/>
      <c r="N122" s="41"/>
      <c r="O122" s="41"/>
      <c r="P122" s="41"/>
      <c r="Q122" s="5"/>
      <c r="R122" s="1"/>
      <c r="S122" s="1"/>
      <c r="T122" s="1"/>
      <c r="U122" s="1"/>
      <c r="V122" s="8"/>
      <c r="W122" s="59"/>
      <c r="X122" s="56"/>
      <c r="Y122" s="56"/>
      <c r="Z122" s="56"/>
      <c r="AA122" s="56"/>
      <c r="AB122" s="56"/>
      <c r="AC122" s="56"/>
      <c r="AD122" s="56"/>
      <c r="AE122" s="56"/>
      <c r="AF122" s="56"/>
      <c r="AG122" s="56"/>
      <c r="AH122" s="56"/>
      <c r="AI122" s="56"/>
      <c r="AJ122" s="56"/>
      <c r="AK122" s="56"/>
      <c r="AL122" s="56"/>
      <c r="AM122" s="57"/>
      <c r="AN122" s="57"/>
    </row>
    <row r="123" spans="1:40" ht="19.5" customHeight="1">
      <c r="A123" s="41"/>
      <c r="B123" s="41"/>
      <c r="C123" s="41"/>
      <c r="D123" s="41"/>
      <c r="E123" s="41"/>
      <c r="F123" s="325"/>
      <c r="G123" s="326"/>
      <c r="H123" s="273"/>
      <c r="I123" s="41"/>
      <c r="J123" s="41"/>
      <c r="K123" s="41"/>
      <c r="L123" s="41"/>
      <c r="M123" s="41"/>
      <c r="N123" s="41"/>
      <c r="O123" s="41"/>
      <c r="P123" s="41"/>
      <c r="Q123" s="168"/>
      <c r="R123" s="1"/>
      <c r="S123" s="29"/>
      <c r="T123" s="29"/>
      <c r="U123" s="29"/>
      <c r="V123" s="8"/>
      <c r="W123" s="64"/>
      <c r="X123" s="56"/>
      <c r="Y123" s="56"/>
      <c r="Z123" s="56"/>
      <c r="AA123" s="56"/>
      <c r="AB123" s="56"/>
      <c r="AC123" s="56"/>
      <c r="AD123" s="56"/>
      <c r="AE123" s="56"/>
      <c r="AF123" s="56"/>
      <c r="AG123" s="56"/>
      <c r="AH123" s="56"/>
      <c r="AI123" s="56"/>
      <c r="AJ123" s="56"/>
      <c r="AK123" s="56"/>
      <c r="AL123" s="56"/>
      <c r="AM123" s="57"/>
      <c r="AN123" s="57"/>
    </row>
    <row r="124" spans="1:40" ht="19.5" customHeight="1">
      <c r="A124" s="41"/>
      <c r="B124" s="41"/>
      <c r="C124" s="41"/>
      <c r="D124" s="41"/>
      <c r="E124" s="41"/>
      <c r="F124" s="325"/>
      <c r="G124" s="326"/>
      <c r="H124" s="273"/>
      <c r="I124" s="41"/>
      <c r="J124" s="41"/>
      <c r="K124" s="41"/>
      <c r="L124" s="41"/>
      <c r="M124" s="41"/>
      <c r="N124" s="41"/>
      <c r="O124" s="41"/>
      <c r="P124" s="41"/>
      <c r="Q124" s="168"/>
      <c r="R124" s="1"/>
      <c r="S124" s="29"/>
      <c r="T124" s="29"/>
      <c r="U124" s="29"/>
      <c r="V124" s="8"/>
      <c r="W124" s="64"/>
      <c r="X124" s="56"/>
      <c r="Y124" s="56"/>
      <c r="Z124" s="56"/>
      <c r="AA124" s="56"/>
      <c r="AB124" s="56"/>
      <c r="AC124" s="56"/>
      <c r="AD124" s="56"/>
      <c r="AE124" s="56"/>
      <c r="AF124" s="56"/>
      <c r="AG124" s="56"/>
      <c r="AH124" s="56"/>
      <c r="AI124" s="56"/>
      <c r="AJ124" s="56"/>
      <c r="AK124" s="56"/>
      <c r="AL124" s="56"/>
      <c r="AM124" s="57"/>
      <c r="AN124" s="57"/>
    </row>
    <row r="125" spans="1:40" ht="19.5" customHeight="1">
      <c r="A125" s="41"/>
      <c r="B125" s="41"/>
      <c r="C125" s="41"/>
      <c r="D125" s="41"/>
      <c r="E125" s="41"/>
      <c r="F125" s="325"/>
      <c r="G125" s="326"/>
      <c r="H125" s="273"/>
      <c r="I125" s="41"/>
      <c r="J125" s="41"/>
      <c r="K125" s="41"/>
      <c r="L125" s="41"/>
      <c r="M125" s="41"/>
      <c r="N125" s="41"/>
      <c r="O125" s="41"/>
      <c r="P125" s="41"/>
      <c r="Q125" s="168"/>
      <c r="R125" s="1"/>
      <c r="S125" s="29"/>
      <c r="T125" s="29"/>
      <c r="U125" s="29"/>
      <c r="V125" s="8"/>
      <c r="W125" s="64"/>
      <c r="X125" s="56"/>
      <c r="Y125" s="56"/>
      <c r="Z125" s="56"/>
      <c r="AA125" s="56"/>
      <c r="AB125" s="56"/>
      <c r="AC125" s="56"/>
      <c r="AD125" s="56"/>
      <c r="AE125" s="56"/>
      <c r="AF125" s="56"/>
      <c r="AG125" s="56"/>
      <c r="AH125" s="56"/>
      <c r="AI125" s="56"/>
      <c r="AJ125" s="56"/>
      <c r="AK125" s="56"/>
      <c r="AL125" s="56"/>
      <c r="AM125" s="57"/>
      <c r="AN125" s="57"/>
    </row>
    <row r="126" spans="1:40" ht="19.5" customHeight="1">
      <c r="A126" s="41"/>
      <c r="B126" s="41"/>
      <c r="C126" s="41"/>
      <c r="D126" s="41"/>
      <c r="E126" s="41"/>
      <c r="F126" s="325"/>
      <c r="G126" s="326"/>
      <c r="H126" s="273"/>
      <c r="I126" s="41"/>
      <c r="J126" s="41"/>
      <c r="K126" s="41"/>
      <c r="L126" s="41"/>
      <c r="M126" s="41"/>
      <c r="N126" s="41"/>
      <c r="O126" s="41"/>
      <c r="P126" s="41"/>
      <c r="Q126" s="168"/>
      <c r="R126" s="1"/>
      <c r="S126" s="29"/>
      <c r="T126" s="29"/>
      <c r="U126" s="29"/>
      <c r="V126" s="8"/>
      <c r="W126" s="64"/>
      <c r="X126" s="56"/>
      <c r="Y126" s="56"/>
      <c r="Z126" s="56"/>
      <c r="AA126" s="56"/>
      <c r="AB126" s="56"/>
      <c r="AC126" s="56"/>
      <c r="AD126" s="56"/>
      <c r="AE126" s="56"/>
      <c r="AF126" s="56"/>
      <c r="AG126" s="56"/>
      <c r="AH126" s="56"/>
      <c r="AI126" s="56"/>
      <c r="AJ126" s="56"/>
      <c r="AK126" s="56"/>
      <c r="AL126" s="56"/>
      <c r="AM126" s="57"/>
      <c r="AN126" s="57"/>
    </row>
    <row r="127" spans="1:40" ht="19.5" customHeight="1">
      <c r="A127" s="41"/>
      <c r="B127" s="41"/>
      <c r="C127" s="41"/>
      <c r="D127" s="41"/>
      <c r="E127" s="41"/>
      <c r="F127" s="325"/>
      <c r="G127" s="326"/>
      <c r="H127" s="273"/>
      <c r="I127" s="41"/>
      <c r="J127" s="41"/>
      <c r="K127" s="41"/>
      <c r="L127" s="41"/>
      <c r="M127" s="41"/>
      <c r="N127" s="41"/>
      <c r="O127" s="41"/>
      <c r="P127" s="41"/>
      <c r="Q127" s="168"/>
      <c r="R127" s="1"/>
      <c r="S127" s="29"/>
      <c r="T127" s="29"/>
      <c r="U127" s="29"/>
      <c r="V127" s="8"/>
      <c r="W127" s="64"/>
      <c r="X127" s="56"/>
      <c r="Y127" s="56"/>
      <c r="Z127" s="56"/>
      <c r="AA127" s="56"/>
      <c r="AB127" s="56"/>
      <c r="AC127" s="56"/>
      <c r="AD127" s="56"/>
      <c r="AE127" s="56"/>
      <c r="AF127" s="56"/>
      <c r="AG127" s="56"/>
      <c r="AH127" s="56"/>
      <c r="AI127" s="56"/>
      <c r="AJ127" s="56"/>
      <c r="AK127" s="56"/>
      <c r="AL127" s="56"/>
      <c r="AM127" s="57"/>
      <c r="AN127" s="57"/>
    </row>
    <row r="128" spans="1:40" ht="19.5" customHeight="1">
      <c r="A128" s="41"/>
      <c r="B128" s="41"/>
      <c r="C128" s="41"/>
      <c r="D128" s="41"/>
      <c r="E128" s="41"/>
      <c r="F128" s="325"/>
      <c r="G128" s="326"/>
      <c r="H128" s="273"/>
      <c r="I128" s="41"/>
      <c r="J128" s="41"/>
      <c r="K128" s="41"/>
      <c r="L128" s="41"/>
      <c r="M128" s="41"/>
      <c r="N128" s="41"/>
      <c r="O128" s="41"/>
      <c r="P128" s="41"/>
      <c r="Q128" s="168"/>
      <c r="R128" s="1"/>
      <c r="S128" s="29"/>
      <c r="T128" s="29"/>
      <c r="U128" s="29"/>
      <c r="V128" s="8"/>
      <c r="W128" s="64"/>
      <c r="X128" s="56"/>
      <c r="Y128" s="56"/>
      <c r="Z128" s="56"/>
      <c r="AA128" s="56"/>
      <c r="AB128" s="56"/>
      <c r="AC128" s="56"/>
      <c r="AD128" s="56"/>
      <c r="AE128" s="56"/>
      <c r="AF128" s="56"/>
      <c r="AG128" s="56"/>
      <c r="AH128" s="56"/>
      <c r="AI128" s="56"/>
      <c r="AJ128" s="56"/>
      <c r="AK128" s="56"/>
      <c r="AL128" s="56"/>
      <c r="AM128" s="57"/>
      <c r="AN128" s="57"/>
    </row>
    <row r="129" spans="1:40" ht="19.5" customHeight="1">
      <c r="A129" s="41"/>
      <c r="B129" s="41"/>
      <c r="C129" s="41"/>
      <c r="D129" s="41"/>
      <c r="E129" s="41"/>
      <c r="F129" s="325"/>
      <c r="G129" s="326"/>
      <c r="H129" s="273"/>
      <c r="I129" s="41"/>
      <c r="J129" s="41"/>
      <c r="K129" s="41"/>
      <c r="L129" s="41"/>
      <c r="M129" s="41"/>
      <c r="N129" s="41"/>
      <c r="O129" s="41"/>
      <c r="P129" s="41"/>
      <c r="Q129" s="168"/>
      <c r="R129" s="1"/>
      <c r="S129" s="29"/>
      <c r="T129" s="29"/>
      <c r="U129" s="29"/>
      <c r="V129" s="8"/>
      <c r="W129" s="64"/>
      <c r="X129" s="56"/>
      <c r="Y129" s="56"/>
      <c r="Z129" s="56"/>
      <c r="AA129" s="56"/>
      <c r="AB129" s="56"/>
      <c r="AC129" s="56"/>
      <c r="AD129" s="56"/>
      <c r="AE129" s="56"/>
      <c r="AF129" s="56"/>
      <c r="AG129" s="56"/>
      <c r="AH129" s="56"/>
      <c r="AI129" s="56"/>
      <c r="AJ129" s="56"/>
      <c r="AK129" s="56"/>
      <c r="AL129" s="56"/>
      <c r="AM129" s="57"/>
      <c r="AN129" s="57"/>
    </row>
    <row r="130" spans="1:40" ht="19.5" customHeight="1">
      <c r="A130" s="41"/>
      <c r="B130" s="41"/>
      <c r="C130" s="41"/>
      <c r="D130" s="41"/>
      <c r="E130" s="41"/>
      <c r="F130" s="325"/>
      <c r="G130" s="326"/>
      <c r="H130" s="273"/>
      <c r="I130" s="41"/>
      <c r="J130" s="41"/>
      <c r="K130" s="41"/>
      <c r="L130" s="41"/>
      <c r="M130" s="41"/>
      <c r="N130" s="41"/>
      <c r="O130" s="41"/>
      <c r="P130" s="41"/>
      <c r="Q130" s="168"/>
      <c r="R130" s="1"/>
      <c r="S130" s="29"/>
      <c r="T130" s="29"/>
      <c r="U130" s="29"/>
      <c r="V130" s="8"/>
      <c r="W130" s="64"/>
      <c r="X130" s="56"/>
      <c r="Y130" s="56"/>
      <c r="Z130" s="56"/>
      <c r="AA130" s="56"/>
      <c r="AB130" s="56"/>
      <c r="AC130" s="56"/>
      <c r="AD130" s="56"/>
      <c r="AE130" s="56"/>
      <c r="AF130" s="56"/>
      <c r="AG130" s="56"/>
      <c r="AH130" s="56"/>
      <c r="AI130" s="56"/>
      <c r="AJ130" s="56"/>
      <c r="AK130" s="56"/>
      <c r="AL130" s="56"/>
      <c r="AM130" s="57"/>
      <c r="AN130" s="57"/>
    </row>
    <row r="131" spans="1:40" ht="19.5" customHeight="1">
      <c r="A131" s="41"/>
      <c r="B131" s="41"/>
      <c r="C131" s="41"/>
      <c r="D131" s="41"/>
      <c r="E131" s="41"/>
      <c r="F131" s="327"/>
      <c r="G131" s="326"/>
      <c r="H131" s="273"/>
      <c r="I131" s="41"/>
      <c r="J131" s="41"/>
      <c r="K131" s="41"/>
      <c r="L131" s="41"/>
      <c r="M131" s="41"/>
      <c r="N131" s="41"/>
      <c r="O131" s="41"/>
      <c r="P131" s="41"/>
      <c r="Q131" s="168"/>
      <c r="R131" s="29"/>
      <c r="S131" s="29"/>
      <c r="T131" s="29"/>
      <c r="U131" s="29"/>
      <c r="V131" s="44"/>
      <c r="W131" s="64"/>
      <c r="X131" s="56"/>
      <c r="Y131" s="56"/>
      <c r="Z131" s="56"/>
      <c r="AA131" s="56"/>
      <c r="AB131" s="56"/>
      <c r="AC131" s="56"/>
      <c r="AD131" s="56"/>
      <c r="AE131" s="56"/>
      <c r="AF131" s="56"/>
      <c r="AG131" s="56"/>
      <c r="AH131" s="56"/>
      <c r="AI131" s="56"/>
      <c r="AJ131" s="56"/>
      <c r="AK131" s="56"/>
      <c r="AL131" s="56"/>
      <c r="AM131" s="57"/>
      <c r="AN131" s="57"/>
    </row>
    <row r="132" spans="1:40" ht="19.5" customHeight="1">
      <c r="A132" s="41"/>
      <c r="B132" s="41"/>
      <c r="C132" s="41"/>
      <c r="D132" s="41"/>
      <c r="E132" s="41"/>
      <c r="F132" s="327"/>
      <c r="G132" s="326"/>
      <c r="H132" s="273"/>
      <c r="I132" s="41"/>
      <c r="J132" s="41"/>
      <c r="K132" s="41"/>
      <c r="L132" s="41"/>
      <c r="M132" s="41"/>
      <c r="N132" s="41"/>
      <c r="O132" s="41"/>
      <c r="P132" s="41"/>
      <c r="Q132" s="168"/>
      <c r="R132" s="29"/>
      <c r="S132" s="29"/>
      <c r="T132" s="29"/>
      <c r="U132" s="29"/>
      <c r="V132" s="44"/>
      <c r="W132" s="64"/>
      <c r="X132" s="56"/>
      <c r="Y132" s="56"/>
      <c r="Z132" s="56"/>
      <c r="AA132" s="56"/>
      <c r="AB132" s="56"/>
      <c r="AC132" s="56"/>
      <c r="AD132" s="56"/>
      <c r="AE132" s="56"/>
      <c r="AF132" s="56"/>
      <c r="AG132" s="56"/>
      <c r="AH132" s="56"/>
      <c r="AI132" s="56"/>
      <c r="AJ132" s="56"/>
      <c r="AK132" s="56"/>
      <c r="AL132" s="56"/>
      <c r="AM132" s="57"/>
      <c r="AN132" s="57"/>
    </row>
    <row r="133" spans="1:40" ht="19.5" customHeight="1">
      <c r="A133" s="41"/>
      <c r="B133" s="41"/>
      <c r="C133" s="41"/>
      <c r="D133" s="41"/>
      <c r="E133" s="41"/>
      <c r="F133" s="327"/>
      <c r="G133" s="326"/>
      <c r="H133" s="273"/>
      <c r="I133" s="41"/>
      <c r="J133" s="41"/>
      <c r="K133" s="41"/>
      <c r="L133" s="41"/>
      <c r="M133" s="41"/>
      <c r="N133" s="41"/>
      <c r="O133" s="41"/>
      <c r="P133" s="41"/>
      <c r="Q133" s="168"/>
      <c r="R133" s="29"/>
      <c r="S133" s="29"/>
      <c r="T133" s="29"/>
      <c r="U133" s="29"/>
      <c r="V133" s="44"/>
      <c r="W133" s="64"/>
      <c r="X133" s="56"/>
      <c r="Y133" s="56"/>
      <c r="Z133" s="56"/>
      <c r="AA133" s="56"/>
      <c r="AB133" s="56"/>
      <c r="AC133" s="56"/>
      <c r="AD133" s="56"/>
      <c r="AE133" s="56"/>
      <c r="AF133" s="56"/>
      <c r="AG133" s="56"/>
      <c r="AH133" s="56"/>
      <c r="AI133" s="56"/>
      <c r="AJ133" s="56"/>
      <c r="AK133" s="56"/>
      <c r="AL133" s="56"/>
      <c r="AM133" s="57"/>
      <c r="AN133" s="57"/>
    </row>
    <row r="134" spans="1:85" s="28" customFormat="1" ht="19.5" customHeight="1">
      <c r="A134" s="41"/>
      <c r="B134" s="41"/>
      <c r="C134" s="41"/>
      <c r="D134" s="41"/>
      <c r="E134" s="41"/>
      <c r="F134" s="327"/>
      <c r="G134" s="326"/>
      <c r="H134" s="273"/>
      <c r="I134" s="41"/>
      <c r="J134" s="41"/>
      <c r="K134" s="41"/>
      <c r="L134" s="41"/>
      <c r="M134" s="41"/>
      <c r="N134" s="41"/>
      <c r="O134" s="41"/>
      <c r="P134" s="41"/>
      <c r="Q134" s="72"/>
      <c r="R134" s="43"/>
      <c r="S134" s="43"/>
      <c r="T134" s="43"/>
      <c r="U134" s="43"/>
      <c r="V134" s="47"/>
      <c r="W134" s="65"/>
      <c r="X134" s="56"/>
      <c r="Y134" s="56"/>
      <c r="Z134" s="56"/>
      <c r="AA134" s="56"/>
      <c r="AB134" s="56"/>
      <c r="AC134" s="56"/>
      <c r="AD134" s="56"/>
      <c r="AE134" s="56"/>
      <c r="AF134" s="56"/>
      <c r="AG134" s="56"/>
      <c r="AH134" s="56"/>
      <c r="AI134" s="56"/>
      <c r="AJ134" s="56"/>
      <c r="AK134" s="56"/>
      <c r="AL134" s="56"/>
      <c r="AM134" s="57"/>
      <c r="AN134" s="57"/>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row>
    <row r="135" spans="1:40" ht="19.5" customHeight="1">
      <c r="A135" s="41"/>
      <c r="B135" s="41"/>
      <c r="C135" s="41"/>
      <c r="D135" s="41"/>
      <c r="E135" s="41"/>
      <c r="F135" s="327"/>
      <c r="G135" s="326"/>
      <c r="H135" s="273"/>
      <c r="I135" s="41"/>
      <c r="J135" s="41"/>
      <c r="K135" s="41"/>
      <c r="L135" s="41"/>
      <c r="M135" s="41"/>
      <c r="N135" s="41"/>
      <c r="O135" s="41"/>
      <c r="P135" s="41"/>
      <c r="Q135" s="168"/>
      <c r="R135" s="29"/>
      <c r="S135" s="29"/>
      <c r="T135" s="29"/>
      <c r="U135" s="29"/>
      <c r="V135" s="44"/>
      <c r="W135" s="64"/>
      <c r="X135" s="56"/>
      <c r="Y135" s="56"/>
      <c r="Z135" s="56"/>
      <c r="AA135" s="56"/>
      <c r="AB135" s="56"/>
      <c r="AC135" s="56"/>
      <c r="AD135" s="56"/>
      <c r="AE135" s="56"/>
      <c r="AF135" s="56"/>
      <c r="AG135" s="56"/>
      <c r="AH135" s="56"/>
      <c r="AI135" s="56"/>
      <c r="AJ135" s="56"/>
      <c r="AK135" s="56"/>
      <c r="AL135" s="56"/>
      <c r="AM135" s="57"/>
      <c r="AN135" s="57"/>
    </row>
    <row r="136" spans="1:40" ht="19.5" customHeight="1">
      <c r="A136" s="41"/>
      <c r="B136" s="41"/>
      <c r="C136" s="41"/>
      <c r="D136" s="41"/>
      <c r="E136" s="41"/>
      <c r="F136" s="327"/>
      <c r="G136" s="326"/>
      <c r="H136" s="273"/>
      <c r="I136" s="41"/>
      <c r="J136" s="41"/>
      <c r="K136" s="41"/>
      <c r="L136" s="41"/>
      <c r="M136" s="41"/>
      <c r="N136" s="41"/>
      <c r="O136" s="41"/>
      <c r="P136" s="41"/>
      <c r="Q136" s="168"/>
      <c r="R136" s="29"/>
      <c r="S136" s="29"/>
      <c r="T136" s="29"/>
      <c r="U136" s="29"/>
      <c r="V136" s="44"/>
      <c r="W136" s="64"/>
      <c r="X136" s="56"/>
      <c r="Y136" s="56"/>
      <c r="Z136" s="56"/>
      <c r="AA136" s="56"/>
      <c r="AB136" s="56"/>
      <c r="AC136" s="56"/>
      <c r="AD136" s="56"/>
      <c r="AE136" s="56"/>
      <c r="AF136" s="56"/>
      <c r="AG136" s="56"/>
      <c r="AH136" s="56"/>
      <c r="AI136" s="56"/>
      <c r="AJ136" s="56"/>
      <c r="AK136" s="56"/>
      <c r="AL136" s="56"/>
      <c r="AM136" s="57"/>
      <c r="AN136" s="57"/>
    </row>
    <row r="137" spans="1:40" ht="19.5" customHeight="1">
      <c r="A137" s="41"/>
      <c r="B137" s="41"/>
      <c r="C137" s="41"/>
      <c r="D137" s="41"/>
      <c r="E137" s="41"/>
      <c r="F137" s="327"/>
      <c r="G137" s="326"/>
      <c r="H137" s="273"/>
      <c r="I137" s="41"/>
      <c r="J137" s="41"/>
      <c r="K137" s="41"/>
      <c r="L137" s="41"/>
      <c r="M137" s="41"/>
      <c r="N137" s="41"/>
      <c r="O137" s="41"/>
      <c r="P137" s="41"/>
      <c r="Q137" s="168"/>
      <c r="R137" s="29"/>
      <c r="S137" s="29"/>
      <c r="T137" s="29"/>
      <c r="U137" s="29"/>
      <c r="V137" s="44"/>
      <c r="W137" s="64"/>
      <c r="X137" s="56"/>
      <c r="Y137" s="56"/>
      <c r="Z137" s="56"/>
      <c r="AA137" s="56"/>
      <c r="AB137" s="56"/>
      <c r="AC137" s="56"/>
      <c r="AD137" s="56"/>
      <c r="AE137" s="56"/>
      <c r="AF137" s="56"/>
      <c r="AG137" s="56"/>
      <c r="AH137" s="56"/>
      <c r="AI137" s="56"/>
      <c r="AJ137" s="56"/>
      <c r="AK137" s="56"/>
      <c r="AL137" s="56"/>
      <c r="AM137" s="57"/>
      <c r="AN137" s="57"/>
    </row>
    <row r="138" spans="1:40" ht="19.5" customHeight="1">
      <c r="A138" s="41"/>
      <c r="B138" s="41"/>
      <c r="C138" s="41"/>
      <c r="D138" s="41"/>
      <c r="E138" s="41"/>
      <c r="F138" s="327"/>
      <c r="G138" s="326"/>
      <c r="H138" s="273"/>
      <c r="I138" s="41"/>
      <c r="J138" s="41"/>
      <c r="K138" s="41"/>
      <c r="L138" s="41"/>
      <c r="M138" s="41"/>
      <c r="N138" s="41"/>
      <c r="O138" s="41"/>
      <c r="P138" s="41"/>
      <c r="Q138" s="168"/>
      <c r="R138" s="29"/>
      <c r="S138" s="29"/>
      <c r="T138" s="29"/>
      <c r="U138" s="29"/>
      <c r="V138" s="44"/>
      <c r="W138" s="64"/>
      <c r="X138" s="56"/>
      <c r="Y138" s="56"/>
      <c r="Z138" s="56"/>
      <c r="AA138" s="56"/>
      <c r="AB138" s="56"/>
      <c r="AC138" s="56"/>
      <c r="AD138" s="56"/>
      <c r="AE138" s="56"/>
      <c r="AF138" s="56"/>
      <c r="AG138" s="56"/>
      <c r="AH138" s="56"/>
      <c r="AI138" s="56"/>
      <c r="AJ138" s="56"/>
      <c r="AK138" s="56"/>
      <c r="AL138" s="56"/>
      <c r="AM138" s="57"/>
      <c r="AN138" s="57"/>
    </row>
    <row r="139" spans="1:40" ht="19.5" customHeight="1">
      <c r="A139" s="41"/>
      <c r="B139" s="41"/>
      <c r="C139" s="41"/>
      <c r="D139" s="41"/>
      <c r="E139" s="41"/>
      <c r="F139" s="327"/>
      <c r="G139" s="326"/>
      <c r="H139" s="273"/>
      <c r="I139" s="41"/>
      <c r="J139" s="41"/>
      <c r="K139" s="41"/>
      <c r="L139" s="41"/>
      <c r="M139" s="41"/>
      <c r="N139" s="41"/>
      <c r="O139" s="41"/>
      <c r="P139" s="41"/>
      <c r="Q139" s="168"/>
      <c r="R139" s="29"/>
      <c r="S139" s="29"/>
      <c r="T139" s="29"/>
      <c r="U139" s="29"/>
      <c r="V139" s="44"/>
      <c r="W139" s="64"/>
      <c r="X139" s="56"/>
      <c r="Y139" s="56"/>
      <c r="Z139" s="56"/>
      <c r="AA139" s="56"/>
      <c r="AB139" s="56"/>
      <c r="AC139" s="56"/>
      <c r="AD139" s="56"/>
      <c r="AE139" s="56"/>
      <c r="AF139" s="56"/>
      <c r="AG139" s="56"/>
      <c r="AH139" s="56"/>
      <c r="AI139" s="56"/>
      <c r="AJ139" s="56"/>
      <c r="AK139" s="56"/>
      <c r="AL139" s="56"/>
      <c r="AM139" s="57"/>
      <c r="AN139" s="57"/>
    </row>
    <row r="140" spans="1:40" ht="19.5" customHeight="1">
      <c r="A140" s="41"/>
      <c r="B140" s="41"/>
      <c r="C140" s="41"/>
      <c r="D140" s="41"/>
      <c r="E140" s="41"/>
      <c r="F140" s="327"/>
      <c r="G140" s="326"/>
      <c r="H140" s="273"/>
      <c r="I140" s="41"/>
      <c r="J140" s="41"/>
      <c r="K140" s="41"/>
      <c r="L140" s="41"/>
      <c r="M140" s="41"/>
      <c r="N140" s="41"/>
      <c r="O140" s="41"/>
      <c r="P140" s="41"/>
      <c r="Q140" s="168"/>
      <c r="R140" s="29"/>
      <c r="S140" s="29"/>
      <c r="T140" s="29"/>
      <c r="U140" s="29"/>
      <c r="V140" s="44"/>
      <c r="W140" s="64"/>
      <c r="X140" s="56"/>
      <c r="Y140" s="56"/>
      <c r="Z140" s="56"/>
      <c r="AA140" s="56"/>
      <c r="AB140" s="56"/>
      <c r="AC140" s="56"/>
      <c r="AD140" s="56"/>
      <c r="AE140" s="56"/>
      <c r="AF140" s="56"/>
      <c r="AG140" s="56"/>
      <c r="AH140" s="56"/>
      <c r="AI140" s="56"/>
      <c r="AJ140" s="56"/>
      <c r="AK140" s="56"/>
      <c r="AL140" s="56"/>
      <c r="AM140" s="57"/>
      <c r="AN140" s="57"/>
    </row>
    <row r="141" spans="1:40" ht="19.5" customHeight="1">
      <c r="A141" s="41"/>
      <c r="B141" s="41"/>
      <c r="C141" s="41"/>
      <c r="D141" s="41"/>
      <c r="E141" s="41"/>
      <c r="F141" s="327"/>
      <c r="G141" s="326"/>
      <c r="H141" s="273"/>
      <c r="I141" s="41"/>
      <c r="J141" s="41"/>
      <c r="K141" s="41"/>
      <c r="L141" s="41"/>
      <c r="M141" s="41"/>
      <c r="N141" s="41"/>
      <c r="O141" s="41"/>
      <c r="P141" s="41"/>
      <c r="Q141" s="168"/>
      <c r="R141" s="29"/>
      <c r="S141" s="29"/>
      <c r="T141" s="29"/>
      <c r="U141" s="29"/>
      <c r="V141" s="44"/>
      <c r="W141" s="64"/>
      <c r="X141" s="56"/>
      <c r="Y141" s="56"/>
      <c r="Z141" s="56"/>
      <c r="AA141" s="56"/>
      <c r="AB141" s="56"/>
      <c r="AC141" s="56"/>
      <c r="AD141" s="56"/>
      <c r="AE141" s="56"/>
      <c r="AF141" s="56"/>
      <c r="AG141" s="56"/>
      <c r="AH141" s="56"/>
      <c r="AI141" s="56"/>
      <c r="AJ141" s="56"/>
      <c r="AK141" s="56"/>
      <c r="AL141" s="56"/>
      <c r="AM141" s="57"/>
      <c r="AN141" s="57"/>
    </row>
    <row r="142" spans="1:86" s="43" customFormat="1" ht="19.5" customHeight="1">
      <c r="A142" s="41"/>
      <c r="B142" s="41"/>
      <c r="C142" s="41"/>
      <c r="D142" s="41"/>
      <c r="E142" s="41"/>
      <c r="F142" s="325"/>
      <c r="G142" s="152"/>
      <c r="H142" s="41"/>
      <c r="I142" s="41"/>
      <c r="J142" s="41"/>
      <c r="K142" s="41"/>
      <c r="L142" s="41"/>
      <c r="M142" s="41"/>
      <c r="N142" s="41"/>
      <c r="O142" s="41"/>
      <c r="P142" s="41"/>
      <c r="Q142" s="72"/>
      <c r="W142" s="6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72"/>
    </row>
    <row r="143" spans="6:85" s="41" customFormat="1" ht="19.5" customHeight="1">
      <c r="F143" s="327"/>
      <c r="G143" s="326"/>
      <c r="H143" s="273"/>
      <c r="Q143" s="168"/>
      <c r="R143" s="29"/>
      <c r="S143" s="29"/>
      <c r="T143" s="29"/>
      <c r="U143" s="29"/>
      <c r="V143" s="29"/>
      <c r="W143" s="40"/>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row>
    <row r="144" spans="6:85" s="41" customFormat="1" ht="19.5" customHeight="1">
      <c r="F144" s="327"/>
      <c r="G144" s="326"/>
      <c r="H144" s="328"/>
      <c r="Q144" s="168"/>
      <c r="R144" s="29"/>
      <c r="S144" s="29"/>
      <c r="T144" s="29"/>
      <c r="U144" s="29"/>
      <c r="V144" s="29"/>
      <c r="W144" s="40"/>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row>
    <row r="145" spans="6:85" s="41" customFormat="1" ht="19.5" customHeight="1">
      <c r="F145" s="327"/>
      <c r="G145" s="326"/>
      <c r="H145" s="328"/>
      <c r="Q145" s="168"/>
      <c r="R145" s="29"/>
      <c r="S145" s="29"/>
      <c r="T145" s="29"/>
      <c r="U145" s="29"/>
      <c r="V145" s="29"/>
      <c r="W145" s="40"/>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row>
    <row r="146" spans="1:85" s="48" customFormat="1" ht="19.5" customHeight="1">
      <c r="A146" s="29"/>
      <c r="B146" s="29"/>
      <c r="C146" s="29"/>
      <c r="D146" s="29"/>
      <c r="E146" s="29"/>
      <c r="F146" s="324"/>
      <c r="G146" s="115"/>
      <c r="H146" s="50"/>
      <c r="I146" s="29"/>
      <c r="J146" s="29"/>
      <c r="K146" s="29"/>
      <c r="L146" s="29"/>
      <c r="M146" s="29"/>
      <c r="N146" s="29"/>
      <c r="O146" s="29"/>
      <c r="P146" s="29"/>
      <c r="Q146" s="43"/>
      <c r="R146" s="43"/>
      <c r="S146" s="43"/>
      <c r="T146" s="43"/>
      <c r="U146" s="43"/>
      <c r="V146" s="43"/>
      <c r="W146" s="6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row>
    <row r="147" spans="1:85" s="41" customFormat="1" ht="19.5" customHeight="1">
      <c r="A147" s="29"/>
      <c r="B147" s="29"/>
      <c r="C147" s="29"/>
      <c r="D147" s="29"/>
      <c r="E147" s="29"/>
      <c r="F147" s="2"/>
      <c r="G147" s="115"/>
      <c r="H147" s="50"/>
      <c r="I147" s="29"/>
      <c r="J147" s="29"/>
      <c r="K147" s="29"/>
      <c r="L147" s="29"/>
      <c r="M147" s="29"/>
      <c r="N147" s="29"/>
      <c r="O147" s="29"/>
      <c r="P147" s="29"/>
      <c r="Q147" s="29"/>
      <c r="R147" s="29"/>
      <c r="S147" s="29"/>
      <c r="T147" s="29"/>
      <c r="U147" s="29"/>
      <c r="V147" s="29"/>
      <c r="W147" s="40"/>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56"/>
      <c r="CG147" s="56"/>
    </row>
    <row r="148" spans="1:85" s="41" customFormat="1" ht="19.5" customHeight="1">
      <c r="A148" s="29"/>
      <c r="B148" s="29"/>
      <c r="C148" s="29"/>
      <c r="D148" s="29"/>
      <c r="E148" s="29"/>
      <c r="F148" s="2"/>
      <c r="G148" s="115"/>
      <c r="H148" s="50"/>
      <c r="I148" s="29"/>
      <c r="J148" s="29"/>
      <c r="K148" s="29"/>
      <c r="L148" s="29"/>
      <c r="M148" s="29"/>
      <c r="N148" s="29"/>
      <c r="O148" s="29"/>
      <c r="P148" s="29"/>
      <c r="Q148" s="29"/>
      <c r="R148" s="29"/>
      <c r="S148" s="29"/>
      <c r="T148" s="29"/>
      <c r="U148" s="29"/>
      <c r="V148" s="29"/>
      <c r="W148" s="40"/>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row>
    <row r="149" spans="1:85" s="41" customFormat="1" ht="19.5" customHeight="1">
      <c r="A149" s="29"/>
      <c r="B149" s="29"/>
      <c r="C149" s="29"/>
      <c r="D149" s="29"/>
      <c r="E149" s="29"/>
      <c r="F149" s="2"/>
      <c r="G149" s="115"/>
      <c r="H149" s="50"/>
      <c r="I149" s="29"/>
      <c r="J149" s="29"/>
      <c r="K149" s="29"/>
      <c r="L149" s="29"/>
      <c r="M149" s="29"/>
      <c r="N149" s="29"/>
      <c r="O149" s="29"/>
      <c r="P149" s="29"/>
      <c r="Q149" s="29"/>
      <c r="R149" s="29"/>
      <c r="S149" s="29"/>
      <c r="T149" s="29"/>
      <c r="U149" s="29"/>
      <c r="V149" s="29"/>
      <c r="W149" s="40"/>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row>
    <row r="150" spans="1:85" s="41" customFormat="1" ht="19.5" customHeight="1">
      <c r="A150" s="29"/>
      <c r="B150" s="29"/>
      <c r="C150" s="29"/>
      <c r="D150" s="29"/>
      <c r="E150" s="29"/>
      <c r="F150" s="2"/>
      <c r="G150" s="115"/>
      <c r="H150" s="50"/>
      <c r="I150" s="29"/>
      <c r="J150" s="29"/>
      <c r="K150" s="29"/>
      <c r="L150" s="29"/>
      <c r="M150" s="29"/>
      <c r="N150" s="29"/>
      <c r="O150" s="29"/>
      <c r="P150" s="29"/>
      <c r="Q150" s="29"/>
      <c r="R150" s="29"/>
      <c r="S150" s="29"/>
      <c r="T150" s="29"/>
      <c r="U150" s="29"/>
      <c r="V150" s="29"/>
      <c r="W150" s="40"/>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row>
    <row r="151" spans="1:85" s="48" customFormat="1" ht="19.5" customHeight="1">
      <c r="A151" s="29"/>
      <c r="B151" s="29"/>
      <c r="C151" s="29"/>
      <c r="D151" s="29"/>
      <c r="E151" s="29"/>
      <c r="F151" s="116"/>
      <c r="G151" s="115"/>
      <c r="H151" s="50"/>
      <c r="I151" s="29"/>
      <c r="J151" s="29"/>
      <c r="K151" s="29"/>
      <c r="L151" s="29"/>
      <c r="M151" s="29"/>
      <c r="N151" s="29"/>
      <c r="O151" s="29"/>
      <c r="P151" s="29"/>
      <c r="Q151" s="43"/>
      <c r="R151" s="43"/>
      <c r="S151" s="43"/>
      <c r="T151" s="43"/>
      <c r="U151" s="43"/>
      <c r="V151" s="43"/>
      <c r="W151" s="6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row>
    <row r="152" spans="1:85" s="41" customFormat="1" ht="19.5" customHeight="1">
      <c r="A152" s="29"/>
      <c r="B152" s="29"/>
      <c r="C152" s="29"/>
      <c r="D152" s="29"/>
      <c r="E152" s="29"/>
      <c r="F152" s="2"/>
      <c r="G152" s="115"/>
      <c r="H152" s="39"/>
      <c r="I152" s="29"/>
      <c r="J152" s="29"/>
      <c r="K152" s="29"/>
      <c r="L152" s="29"/>
      <c r="M152" s="29"/>
      <c r="N152" s="29"/>
      <c r="O152" s="29"/>
      <c r="P152" s="29"/>
      <c r="Q152" s="29"/>
      <c r="R152" s="29"/>
      <c r="S152" s="29"/>
      <c r="T152" s="29"/>
      <c r="U152" s="29"/>
      <c r="V152" s="29"/>
      <c r="W152" s="40"/>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row>
    <row r="153" spans="1:85" s="41" customFormat="1" ht="19.5" customHeight="1">
      <c r="A153" s="29"/>
      <c r="B153" s="29"/>
      <c r="C153" s="29"/>
      <c r="D153" s="29"/>
      <c r="E153" s="29"/>
      <c r="F153" s="2"/>
      <c r="G153" s="115"/>
      <c r="H153" s="39"/>
      <c r="I153" s="29"/>
      <c r="J153" s="29"/>
      <c r="K153" s="29"/>
      <c r="L153" s="29"/>
      <c r="M153" s="29"/>
      <c r="N153" s="29"/>
      <c r="O153" s="29"/>
      <c r="P153" s="29"/>
      <c r="Q153" s="29"/>
      <c r="R153" s="29"/>
      <c r="S153" s="29"/>
      <c r="T153" s="29"/>
      <c r="U153" s="29"/>
      <c r="V153" s="29"/>
      <c r="W153" s="40"/>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row>
    <row r="154" spans="1:85" s="41" customFormat="1" ht="19.5" customHeight="1">
      <c r="A154" s="29"/>
      <c r="B154" s="29"/>
      <c r="C154" s="29"/>
      <c r="D154" s="29"/>
      <c r="E154" s="29"/>
      <c r="F154" s="2"/>
      <c r="G154" s="115"/>
      <c r="H154" s="39"/>
      <c r="I154" s="29"/>
      <c r="J154" s="29"/>
      <c r="K154" s="29"/>
      <c r="L154" s="29"/>
      <c r="M154" s="29"/>
      <c r="N154" s="29"/>
      <c r="O154" s="29"/>
      <c r="P154" s="29"/>
      <c r="Q154" s="29"/>
      <c r="R154" s="29"/>
      <c r="S154" s="29"/>
      <c r="T154" s="29"/>
      <c r="U154" s="29"/>
      <c r="V154" s="29"/>
      <c r="W154" s="40"/>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row>
    <row r="155" spans="1:85" s="41" customFormat="1" ht="19.5" customHeight="1">
      <c r="A155" s="29"/>
      <c r="B155" s="29"/>
      <c r="C155" s="29"/>
      <c r="D155" s="29"/>
      <c r="E155" s="29"/>
      <c r="F155" s="2"/>
      <c r="G155" s="115"/>
      <c r="H155" s="39"/>
      <c r="I155" s="29"/>
      <c r="J155" s="29"/>
      <c r="K155" s="29"/>
      <c r="L155" s="29"/>
      <c r="M155" s="29"/>
      <c r="N155" s="29"/>
      <c r="O155" s="29"/>
      <c r="P155" s="29"/>
      <c r="Q155" s="29"/>
      <c r="R155" s="29"/>
      <c r="S155" s="29"/>
      <c r="T155" s="29"/>
      <c r="U155" s="29"/>
      <c r="V155" s="29"/>
      <c r="W155" s="40"/>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row>
    <row r="156" spans="1:85" s="41" customFormat="1" ht="19.5" customHeight="1">
      <c r="A156" s="29"/>
      <c r="B156" s="29"/>
      <c r="C156" s="29"/>
      <c r="D156" s="29"/>
      <c r="E156" s="29"/>
      <c r="F156" s="2"/>
      <c r="G156" s="115"/>
      <c r="H156" s="39"/>
      <c r="I156" s="29"/>
      <c r="J156" s="29"/>
      <c r="K156" s="29"/>
      <c r="L156" s="29"/>
      <c r="M156" s="29"/>
      <c r="N156" s="29"/>
      <c r="O156" s="29"/>
      <c r="P156" s="29"/>
      <c r="Q156" s="29"/>
      <c r="R156" s="29"/>
      <c r="S156" s="29"/>
      <c r="T156" s="29"/>
      <c r="U156" s="29"/>
      <c r="V156" s="29"/>
      <c r="W156" s="40"/>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row>
    <row r="157" spans="1:85" s="48" customFormat="1" ht="19.5" customHeight="1">
      <c r="A157" s="29"/>
      <c r="B157" s="29"/>
      <c r="C157" s="29"/>
      <c r="D157" s="29"/>
      <c r="E157" s="29"/>
      <c r="F157" s="2"/>
      <c r="G157" s="115"/>
      <c r="H157" s="39"/>
      <c r="I157" s="29"/>
      <c r="J157" s="29"/>
      <c r="K157" s="29"/>
      <c r="L157" s="29"/>
      <c r="M157" s="29"/>
      <c r="N157" s="29"/>
      <c r="O157" s="29"/>
      <c r="P157" s="29"/>
      <c r="Q157" s="43"/>
      <c r="R157" s="43"/>
      <c r="S157" s="43"/>
      <c r="T157" s="43"/>
      <c r="U157" s="43"/>
      <c r="V157" s="43"/>
      <c r="W157" s="6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row>
    <row r="158" spans="1:85" s="41" customFormat="1" ht="19.5" customHeight="1">
      <c r="A158" s="29"/>
      <c r="B158" s="29"/>
      <c r="C158" s="29"/>
      <c r="D158" s="29"/>
      <c r="E158" s="29"/>
      <c r="F158" s="2"/>
      <c r="G158" s="115"/>
      <c r="H158" s="39"/>
      <c r="I158" s="29"/>
      <c r="J158" s="29"/>
      <c r="K158" s="29"/>
      <c r="L158" s="29"/>
      <c r="M158" s="29"/>
      <c r="N158" s="29"/>
      <c r="O158" s="29"/>
      <c r="P158" s="29"/>
      <c r="Q158" s="29"/>
      <c r="R158" s="29"/>
      <c r="S158" s="29"/>
      <c r="T158" s="29"/>
      <c r="U158" s="29"/>
      <c r="V158" s="29"/>
      <c r="W158" s="40"/>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row>
    <row r="159" spans="1:85" s="41" customFormat="1" ht="19.5" customHeight="1">
      <c r="A159" s="29"/>
      <c r="B159" s="29"/>
      <c r="C159" s="29"/>
      <c r="D159" s="29"/>
      <c r="E159" s="29"/>
      <c r="F159" s="2"/>
      <c r="G159" s="115"/>
      <c r="H159" s="39"/>
      <c r="I159" s="29"/>
      <c r="J159" s="29"/>
      <c r="K159" s="29"/>
      <c r="L159" s="29"/>
      <c r="M159" s="29"/>
      <c r="N159" s="29"/>
      <c r="O159" s="29"/>
      <c r="P159" s="29"/>
      <c r="Q159" s="29"/>
      <c r="R159" s="29"/>
      <c r="S159" s="29"/>
      <c r="T159" s="29"/>
      <c r="U159" s="29"/>
      <c r="V159" s="29"/>
      <c r="W159" s="40"/>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row>
    <row r="160" spans="1:85" s="41" customFormat="1" ht="19.5" customHeight="1">
      <c r="A160" s="29"/>
      <c r="B160" s="29"/>
      <c r="C160" s="29"/>
      <c r="D160" s="29"/>
      <c r="E160" s="29"/>
      <c r="F160" s="2"/>
      <c r="G160" s="115"/>
      <c r="H160" s="39"/>
      <c r="I160" s="29"/>
      <c r="J160" s="29"/>
      <c r="K160" s="29"/>
      <c r="L160" s="29"/>
      <c r="M160" s="29"/>
      <c r="N160" s="29"/>
      <c r="O160" s="29"/>
      <c r="P160" s="29"/>
      <c r="Q160" s="29"/>
      <c r="R160" s="29"/>
      <c r="S160" s="29"/>
      <c r="T160" s="29"/>
      <c r="U160" s="29"/>
      <c r="V160" s="29"/>
      <c r="W160" s="40"/>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c r="CF160" s="56"/>
      <c r="CG160" s="56"/>
    </row>
    <row r="161" spans="1:85" s="41" customFormat="1" ht="19.5" customHeight="1">
      <c r="A161" s="29"/>
      <c r="B161" s="29"/>
      <c r="C161" s="29"/>
      <c r="D161" s="29"/>
      <c r="E161" s="29"/>
      <c r="F161" s="2"/>
      <c r="G161" s="115"/>
      <c r="H161" s="39"/>
      <c r="I161" s="29"/>
      <c r="J161" s="29"/>
      <c r="K161" s="29"/>
      <c r="L161" s="29"/>
      <c r="M161" s="29"/>
      <c r="N161" s="29"/>
      <c r="O161" s="29"/>
      <c r="P161" s="29"/>
      <c r="Q161" s="29"/>
      <c r="R161" s="29"/>
      <c r="S161" s="29"/>
      <c r="T161" s="29"/>
      <c r="U161" s="29"/>
      <c r="V161" s="29"/>
      <c r="W161" s="40"/>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c r="CF161" s="56"/>
      <c r="CG161" s="56"/>
    </row>
    <row r="162" spans="1:85" s="48" customFormat="1" ht="19.5" customHeight="1">
      <c r="A162" s="29"/>
      <c r="B162" s="29"/>
      <c r="C162" s="29"/>
      <c r="D162" s="29"/>
      <c r="E162" s="29"/>
      <c r="F162" s="2"/>
      <c r="G162" s="115"/>
      <c r="H162" s="39"/>
      <c r="I162" s="29"/>
      <c r="J162" s="29"/>
      <c r="K162" s="29"/>
      <c r="L162" s="29"/>
      <c r="M162" s="29"/>
      <c r="N162" s="29"/>
      <c r="O162" s="29"/>
      <c r="P162" s="29"/>
      <c r="Q162" s="43"/>
      <c r="R162" s="43"/>
      <c r="S162" s="43"/>
      <c r="T162" s="43"/>
      <c r="U162" s="43"/>
      <c r="V162" s="43"/>
      <c r="W162" s="6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row>
    <row r="163" spans="1:85" s="48" customFormat="1" ht="19.5" customHeight="1">
      <c r="A163" s="29"/>
      <c r="B163" s="29"/>
      <c r="C163" s="29"/>
      <c r="D163" s="29"/>
      <c r="E163" s="29"/>
      <c r="F163" s="2"/>
      <c r="G163" s="115"/>
      <c r="H163" s="39"/>
      <c r="I163" s="29"/>
      <c r="J163" s="29"/>
      <c r="K163" s="29"/>
      <c r="L163" s="29"/>
      <c r="M163" s="29"/>
      <c r="N163" s="29"/>
      <c r="O163" s="29"/>
      <c r="P163" s="29"/>
      <c r="Q163" s="43"/>
      <c r="R163" s="43"/>
      <c r="S163" s="43"/>
      <c r="T163" s="43"/>
      <c r="U163" s="43"/>
      <c r="V163" s="43"/>
      <c r="W163" s="6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row>
    <row r="164" spans="1:85" s="41" customFormat="1" ht="19.5" customHeight="1">
      <c r="A164" s="29"/>
      <c r="B164" s="29"/>
      <c r="C164" s="29"/>
      <c r="D164" s="29"/>
      <c r="E164" s="29"/>
      <c r="F164" s="2"/>
      <c r="G164" s="113"/>
      <c r="H164" s="39"/>
      <c r="I164" s="29"/>
      <c r="J164" s="29"/>
      <c r="K164" s="29"/>
      <c r="L164" s="29"/>
      <c r="M164" s="29"/>
      <c r="N164" s="29"/>
      <c r="O164" s="29"/>
      <c r="P164" s="29"/>
      <c r="Q164" s="29"/>
      <c r="R164" s="29"/>
      <c r="S164" s="29"/>
      <c r="T164" s="29"/>
      <c r="U164" s="29"/>
      <c r="V164" s="29"/>
      <c r="W164" s="40"/>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row>
    <row r="165" spans="1:85" s="41" customFormat="1" ht="19.5" customHeight="1">
      <c r="A165" s="29"/>
      <c r="B165" s="29"/>
      <c r="C165" s="29"/>
      <c r="D165" s="29"/>
      <c r="E165" s="29"/>
      <c r="F165" s="2"/>
      <c r="G165" s="113"/>
      <c r="H165" s="50"/>
      <c r="I165" s="29"/>
      <c r="J165" s="29"/>
      <c r="K165" s="29"/>
      <c r="L165" s="29"/>
      <c r="M165" s="29"/>
      <c r="N165" s="39"/>
      <c r="O165" s="29"/>
      <c r="P165" s="29"/>
      <c r="Q165" s="29"/>
      <c r="R165" s="29"/>
      <c r="S165" s="29"/>
      <c r="T165" s="29"/>
      <c r="U165" s="29"/>
      <c r="V165" s="29"/>
      <c r="W165" s="40"/>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row>
    <row r="166" spans="1:85" s="48" customFormat="1" ht="19.5" customHeight="1">
      <c r="A166" s="29"/>
      <c r="B166" s="29"/>
      <c r="C166" s="29"/>
      <c r="D166" s="29"/>
      <c r="E166" s="29"/>
      <c r="F166" s="2"/>
      <c r="G166" s="113"/>
      <c r="H166" s="39"/>
      <c r="I166" s="29"/>
      <c r="J166" s="29"/>
      <c r="K166" s="29"/>
      <c r="L166" s="29"/>
      <c r="M166" s="29"/>
      <c r="N166" s="29"/>
      <c r="O166" s="29"/>
      <c r="P166" s="29"/>
      <c r="Q166" s="43"/>
      <c r="R166" s="43"/>
      <c r="S166" s="43"/>
      <c r="T166" s="43"/>
      <c r="U166" s="43"/>
      <c r="V166" s="43"/>
      <c r="W166" s="6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row>
    <row r="167" spans="1:85" s="41" customFormat="1" ht="19.5" customHeight="1">
      <c r="A167" s="29"/>
      <c r="B167" s="29"/>
      <c r="C167" s="29"/>
      <c r="D167" s="29"/>
      <c r="E167" s="29"/>
      <c r="F167" s="2"/>
      <c r="G167" s="113"/>
      <c r="H167" s="50"/>
      <c r="I167" s="29"/>
      <c r="J167" s="29"/>
      <c r="K167" s="29"/>
      <c r="L167" s="29"/>
      <c r="M167" s="29"/>
      <c r="N167" s="39"/>
      <c r="O167" s="29"/>
      <c r="P167" s="29"/>
      <c r="Q167" s="29"/>
      <c r="R167" s="29"/>
      <c r="S167" s="29"/>
      <c r="T167" s="29"/>
      <c r="U167" s="29"/>
      <c r="V167" s="29"/>
      <c r="W167" s="40"/>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row>
    <row r="168" spans="1:24" ht="19.5" customHeight="1">
      <c r="A168" s="1"/>
      <c r="B168" s="1"/>
      <c r="C168" s="1"/>
      <c r="D168" s="1"/>
      <c r="E168" s="1"/>
      <c r="F168" s="2"/>
      <c r="G168" s="113"/>
      <c r="H168" s="1"/>
      <c r="I168" s="1"/>
      <c r="J168" s="1"/>
      <c r="K168" s="1"/>
      <c r="L168" s="1"/>
      <c r="M168" s="1"/>
      <c r="N168" s="1"/>
      <c r="O168" s="1"/>
      <c r="P168" s="1"/>
      <c r="Q168" s="29"/>
      <c r="R168" s="29"/>
      <c r="S168" s="29"/>
      <c r="T168" s="29"/>
      <c r="U168" s="29"/>
      <c r="V168" s="29"/>
      <c r="W168" s="40"/>
      <c r="X168" s="57"/>
    </row>
    <row r="169" spans="1:24" ht="19.5" customHeight="1">
      <c r="A169" s="1"/>
      <c r="B169" s="1"/>
      <c r="C169" s="1"/>
      <c r="D169" s="1"/>
      <c r="E169" s="1"/>
      <c r="F169" s="2"/>
      <c r="G169" s="113"/>
      <c r="H169" s="1"/>
      <c r="I169" s="1"/>
      <c r="J169" s="1"/>
      <c r="K169" s="1"/>
      <c r="L169" s="1"/>
      <c r="M169" s="1"/>
      <c r="N169" s="1"/>
      <c r="O169" s="1"/>
      <c r="P169" s="1"/>
      <c r="Q169" s="29"/>
      <c r="R169" s="29"/>
      <c r="S169" s="29"/>
      <c r="T169" s="29"/>
      <c r="U169" s="29"/>
      <c r="V169" s="29"/>
      <c r="W169" s="40"/>
      <c r="X169" s="57"/>
    </row>
    <row r="170" spans="1:24" ht="19.5" customHeight="1">
      <c r="A170" s="1"/>
      <c r="B170" s="1"/>
      <c r="C170" s="1"/>
      <c r="D170" s="1"/>
      <c r="E170" s="1"/>
      <c r="F170" s="2"/>
      <c r="G170" s="113"/>
      <c r="H170" s="1"/>
      <c r="I170" s="1"/>
      <c r="J170" s="1"/>
      <c r="K170" s="1"/>
      <c r="L170" s="1"/>
      <c r="M170" s="1"/>
      <c r="N170" s="1"/>
      <c r="O170" s="1"/>
      <c r="P170" s="1"/>
      <c r="Q170" s="1"/>
      <c r="R170" s="1"/>
      <c r="S170" s="1"/>
      <c r="T170" s="1"/>
      <c r="U170" s="1"/>
      <c r="V170" s="1"/>
      <c r="W170" s="14"/>
      <c r="X170" s="57"/>
    </row>
    <row r="171" spans="1:24" ht="19.5" customHeight="1">
      <c r="A171" s="1"/>
      <c r="B171" s="1"/>
      <c r="C171" s="1"/>
      <c r="D171" s="1"/>
      <c r="E171" s="1"/>
      <c r="F171" s="2"/>
      <c r="G171" s="113"/>
      <c r="H171" s="1"/>
      <c r="I171" s="1"/>
      <c r="J171" s="1"/>
      <c r="K171" s="1"/>
      <c r="L171" s="1"/>
      <c r="M171" s="1"/>
      <c r="N171" s="1"/>
      <c r="O171" s="1"/>
      <c r="P171" s="1"/>
      <c r="Q171" s="29"/>
      <c r="R171" s="29"/>
      <c r="S171" s="29"/>
      <c r="T171" s="29"/>
      <c r="U171" s="29"/>
      <c r="V171" s="29"/>
      <c r="W171" s="40"/>
      <c r="X171" s="57"/>
    </row>
    <row r="172" spans="1:24" ht="19.5" customHeight="1">
      <c r="A172" s="5"/>
      <c r="B172" s="1"/>
      <c r="C172" s="1"/>
      <c r="D172" s="1"/>
      <c r="E172" s="1"/>
      <c r="F172" s="2"/>
      <c r="G172" s="113"/>
      <c r="H172" s="1"/>
      <c r="I172" s="1"/>
      <c r="J172" s="1"/>
      <c r="K172" s="1"/>
      <c r="L172" s="1"/>
      <c r="M172" s="1"/>
      <c r="N172" s="1"/>
      <c r="O172" s="1"/>
      <c r="P172" s="1"/>
      <c r="Q172" s="15"/>
      <c r="R172" s="15"/>
      <c r="S172" s="15"/>
      <c r="T172" s="15"/>
      <c r="U172" s="15"/>
      <c r="V172" s="15"/>
      <c r="W172" s="67"/>
      <c r="X172" s="57"/>
    </row>
    <row r="173" spans="1:24" ht="19.5" customHeight="1">
      <c r="A173" s="5"/>
      <c r="B173" s="1"/>
      <c r="C173" s="1"/>
      <c r="D173" s="1"/>
      <c r="E173" s="1"/>
      <c r="F173" s="2"/>
      <c r="G173" s="113"/>
      <c r="H173" s="1"/>
      <c r="I173" s="1"/>
      <c r="J173" s="1"/>
      <c r="K173" s="1"/>
      <c r="L173" s="1"/>
      <c r="M173" s="1"/>
      <c r="N173" s="1"/>
      <c r="O173" s="1"/>
      <c r="P173" s="1"/>
      <c r="Q173" s="29"/>
      <c r="R173" s="29"/>
      <c r="S173" s="29"/>
      <c r="T173" s="29"/>
      <c r="U173" s="29"/>
      <c r="V173" s="29"/>
      <c r="W173" s="40"/>
      <c r="X173" s="57"/>
    </row>
    <row r="174" spans="1:24" ht="19.5" customHeight="1">
      <c r="A174" s="5"/>
      <c r="B174" s="1"/>
      <c r="C174" s="1"/>
      <c r="D174" s="1"/>
      <c r="E174" s="1"/>
      <c r="F174" s="2"/>
      <c r="G174" s="113"/>
      <c r="H174" s="1"/>
      <c r="I174" s="1"/>
      <c r="J174" s="1"/>
      <c r="K174" s="1"/>
      <c r="L174" s="1"/>
      <c r="M174" s="1"/>
      <c r="N174" s="1"/>
      <c r="O174" s="1"/>
      <c r="P174" s="1"/>
      <c r="Q174" s="29"/>
      <c r="R174" s="29"/>
      <c r="S174" s="29"/>
      <c r="T174" s="29"/>
      <c r="U174" s="29"/>
      <c r="V174" s="29"/>
      <c r="W174" s="40"/>
      <c r="X174" s="57"/>
    </row>
    <row r="175" spans="1:24" ht="19.5" customHeight="1">
      <c r="A175" s="5"/>
      <c r="B175" s="1"/>
      <c r="C175" s="1"/>
      <c r="D175" s="1"/>
      <c r="E175" s="1"/>
      <c r="F175" s="2"/>
      <c r="G175" s="113"/>
      <c r="H175" s="1"/>
      <c r="I175" s="1"/>
      <c r="J175" s="1"/>
      <c r="K175" s="1"/>
      <c r="L175" s="1"/>
      <c r="M175" s="1"/>
      <c r="N175" s="1"/>
      <c r="O175" s="1"/>
      <c r="P175" s="1"/>
      <c r="Q175" s="29"/>
      <c r="R175" s="29"/>
      <c r="S175" s="29"/>
      <c r="T175" s="29"/>
      <c r="U175" s="29"/>
      <c r="V175" s="29"/>
      <c r="W175" s="40"/>
      <c r="X175" s="57"/>
    </row>
    <row r="176" spans="1:24" ht="19.5" customHeight="1">
      <c r="A176" s="5"/>
      <c r="B176" s="1"/>
      <c r="C176" s="1"/>
      <c r="D176" s="1"/>
      <c r="E176" s="1"/>
      <c r="F176" s="2"/>
      <c r="G176" s="113"/>
      <c r="H176" s="1"/>
      <c r="I176" s="1"/>
      <c r="J176" s="1"/>
      <c r="K176" s="1"/>
      <c r="L176" s="1"/>
      <c r="M176" s="1"/>
      <c r="N176" s="1"/>
      <c r="O176" s="1"/>
      <c r="P176" s="1"/>
      <c r="Q176" s="29"/>
      <c r="R176" s="29"/>
      <c r="S176" s="29"/>
      <c r="T176" s="29"/>
      <c r="U176" s="29"/>
      <c r="V176" s="29"/>
      <c r="W176" s="40"/>
      <c r="X176" s="57"/>
    </row>
    <row r="177" spans="1:24" ht="19.5" customHeight="1">
      <c r="A177" s="5"/>
      <c r="B177" s="1"/>
      <c r="C177" s="1"/>
      <c r="D177" s="1"/>
      <c r="E177" s="1"/>
      <c r="F177" s="2"/>
      <c r="G177" s="113"/>
      <c r="H177" s="1"/>
      <c r="I177" s="1"/>
      <c r="J177" s="1"/>
      <c r="K177" s="1"/>
      <c r="L177" s="1"/>
      <c r="M177" s="1"/>
      <c r="N177" s="1"/>
      <c r="O177" s="1"/>
      <c r="P177" s="1"/>
      <c r="Q177" s="29"/>
      <c r="R177" s="29"/>
      <c r="S177" s="29"/>
      <c r="T177" s="29"/>
      <c r="U177" s="29"/>
      <c r="V177" s="29"/>
      <c r="W177" s="40"/>
      <c r="X177" s="57"/>
    </row>
    <row r="178" spans="1:24" ht="19.5" customHeight="1">
      <c r="A178" s="5"/>
      <c r="B178" s="1"/>
      <c r="C178" s="1"/>
      <c r="D178" s="1"/>
      <c r="E178" s="1"/>
      <c r="F178" s="2"/>
      <c r="G178" s="113"/>
      <c r="H178" s="1"/>
      <c r="I178" s="1"/>
      <c r="J178" s="1"/>
      <c r="K178" s="1"/>
      <c r="L178" s="1"/>
      <c r="M178" s="1"/>
      <c r="N178" s="1"/>
      <c r="O178" s="1"/>
      <c r="P178" s="1"/>
      <c r="Q178" s="29"/>
      <c r="R178" s="29"/>
      <c r="S178" s="29"/>
      <c r="T178" s="29"/>
      <c r="U178" s="29"/>
      <c r="V178" s="29"/>
      <c r="W178" s="40"/>
      <c r="X178" s="57"/>
    </row>
    <row r="179" spans="1:24" ht="19.5" customHeight="1">
      <c r="A179" s="5"/>
      <c r="B179" s="1"/>
      <c r="C179" s="1"/>
      <c r="D179" s="1"/>
      <c r="E179" s="1"/>
      <c r="F179" s="2"/>
      <c r="G179" s="113"/>
      <c r="H179" s="1"/>
      <c r="I179" s="1"/>
      <c r="J179" s="1"/>
      <c r="K179" s="1"/>
      <c r="L179" s="1"/>
      <c r="M179" s="1"/>
      <c r="N179" s="1"/>
      <c r="O179" s="1"/>
      <c r="P179" s="1"/>
      <c r="Q179" s="29"/>
      <c r="R179" s="29"/>
      <c r="S179" s="29"/>
      <c r="T179" s="29"/>
      <c r="U179" s="29"/>
      <c r="V179" s="29"/>
      <c r="W179" s="40"/>
      <c r="X179" s="57"/>
    </row>
    <row r="180" spans="1:85" s="28" customFormat="1" ht="19.5" customHeight="1">
      <c r="A180" s="5"/>
      <c r="B180" s="1"/>
      <c r="C180" s="1"/>
      <c r="D180" s="1"/>
      <c r="E180" s="1"/>
      <c r="F180" s="116"/>
      <c r="G180" s="113"/>
      <c r="H180" s="1"/>
      <c r="I180" s="1"/>
      <c r="J180" s="1"/>
      <c r="K180" s="1"/>
      <c r="L180" s="1"/>
      <c r="M180" s="1"/>
      <c r="N180" s="1"/>
      <c r="O180" s="1"/>
      <c r="P180" s="1"/>
      <c r="Q180" s="43"/>
      <c r="R180" s="43"/>
      <c r="S180" s="43"/>
      <c r="T180" s="43"/>
      <c r="U180" s="43"/>
      <c r="V180" s="43"/>
      <c r="W180" s="66"/>
      <c r="X180" s="57"/>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row>
    <row r="181" spans="1:24" ht="19.5" customHeight="1">
      <c r="A181" s="5"/>
      <c r="B181" s="1"/>
      <c r="C181" s="1"/>
      <c r="D181" s="1"/>
      <c r="E181" s="1"/>
      <c r="F181" s="2"/>
      <c r="G181" s="113"/>
      <c r="H181" s="1"/>
      <c r="I181" s="1"/>
      <c r="J181" s="1"/>
      <c r="K181" s="1"/>
      <c r="L181" s="1"/>
      <c r="M181" s="1"/>
      <c r="N181" s="1"/>
      <c r="O181" s="1"/>
      <c r="P181" s="1"/>
      <c r="Q181" s="29"/>
      <c r="R181" s="29"/>
      <c r="S181" s="29"/>
      <c r="T181" s="29"/>
      <c r="U181" s="29"/>
      <c r="V181" s="29"/>
      <c r="W181" s="40"/>
      <c r="X181" s="57"/>
    </row>
    <row r="182" spans="1:85" s="28" customFormat="1" ht="19.5" customHeight="1">
      <c r="A182" s="1"/>
      <c r="B182" s="1"/>
      <c r="C182" s="1"/>
      <c r="D182" s="1"/>
      <c r="E182" s="1"/>
      <c r="F182" s="2"/>
      <c r="G182" s="113"/>
      <c r="H182" s="11"/>
      <c r="I182" s="1"/>
      <c r="J182" s="1"/>
      <c r="K182" s="1"/>
      <c r="L182" s="1"/>
      <c r="M182" s="1"/>
      <c r="N182" s="1"/>
      <c r="O182" s="1"/>
      <c r="P182" s="1"/>
      <c r="Q182" s="43"/>
      <c r="R182" s="43"/>
      <c r="S182" s="43"/>
      <c r="T182" s="43"/>
      <c r="U182" s="43"/>
      <c r="V182" s="43"/>
      <c r="W182" s="66"/>
      <c r="X182" s="57"/>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row>
    <row r="183" spans="1:24" ht="19.5" customHeight="1">
      <c r="A183" s="1"/>
      <c r="B183" s="1"/>
      <c r="C183" s="1"/>
      <c r="D183" s="1"/>
      <c r="E183" s="1"/>
      <c r="F183" s="38"/>
      <c r="G183" s="114"/>
      <c r="H183" s="49"/>
      <c r="I183" s="19"/>
      <c r="J183" s="19"/>
      <c r="K183" s="19"/>
      <c r="L183" s="19"/>
      <c r="M183" s="19"/>
      <c r="N183" s="19"/>
      <c r="O183" s="19"/>
      <c r="P183" s="19"/>
      <c r="Q183" s="25"/>
      <c r="R183" s="25"/>
      <c r="S183" s="25"/>
      <c r="T183" s="25"/>
      <c r="U183" s="25"/>
      <c r="V183" s="25"/>
      <c r="W183" s="68"/>
      <c r="X183" s="57"/>
    </row>
    <row r="184" spans="1:23" ht="19.5" customHeight="1">
      <c r="A184" s="25"/>
      <c r="B184" s="19"/>
      <c r="C184" s="25"/>
      <c r="D184" s="25"/>
      <c r="E184" s="25"/>
      <c r="F184" s="38"/>
      <c r="G184" s="114"/>
      <c r="H184" s="49"/>
      <c r="I184" s="19"/>
      <c r="J184" s="19"/>
      <c r="K184" s="19"/>
      <c r="L184" s="19"/>
      <c r="M184" s="19"/>
      <c r="N184" s="19"/>
      <c r="O184" s="19"/>
      <c r="P184" s="19"/>
      <c r="Q184" s="13"/>
      <c r="R184" s="13"/>
      <c r="S184" s="13"/>
      <c r="T184" s="13"/>
      <c r="U184" s="13"/>
      <c r="V184" s="13"/>
      <c r="W184" s="69"/>
    </row>
    <row r="185" spans="1:86" s="23" customFormat="1" ht="19.5" customHeight="1">
      <c r="A185" s="1"/>
      <c r="B185" s="1"/>
      <c r="C185" s="1"/>
      <c r="D185" s="1"/>
      <c r="E185" s="1"/>
      <c r="F185" s="2"/>
      <c r="G185" s="113"/>
      <c r="H185" s="11"/>
      <c r="I185" s="1"/>
      <c r="J185" s="1"/>
      <c r="K185" s="1"/>
      <c r="L185" s="1"/>
      <c r="M185" s="1"/>
      <c r="N185" s="1"/>
      <c r="O185" s="1"/>
      <c r="P185" s="1"/>
      <c r="W185" s="70"/>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3"/>
    </row>
    <row r="186" spans="1:86" s="12" customFormat="1" ht="19.5" customHeight="1">
      <c r="A186" s="1"/>
      <c r="B186" s="1"/>
      <c r="C186" s="1"/>
      <c r="D186" s="1"/>
      <c r="E186" s="1"/>
      <c r="F186" s="2"/>
      <c r="G186" s="113"/>
      <c r="H186" s="11"/>
      <c r="I186" s="1"/>
      <c r="J186" s="1"/>
      <c r="K186" s="1"/>
      <c r="L186" s="1"/>
      <c r="M186" s="1"/>
      <c r="N186" s="1"/>
      <c r="O186" s="1"/>
      <c r="P186" s="1"/>
      <c r="W186" s="71"/>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4"/>
    </row>
    <row r="187" spans="1:86" s="12" customFormat="1" ht="19.5" customHeight="1">
      <c r="A187" s="1"/>
      <c r="B187" s="1"/>
      <c r="C187" s="1"/>
      <c r="D187" s="1"/>
      <c r="E187" s="1"/>
      <c r="F187" s="2"/>
      <c r="G187" s="113"/>
      <c r="H187" s="11"/>
      <c r="I187" s="1"/>
      <c r="J187" s="1"/>
      <c r="K187" s="1"/>
      <c r="L187" s="1"/>
      <c r="M187" s="1"/>
      <c r="N187" s="1"/>
      <c r="O187" s="1"/>
      <c r="P187" s="1"/>
      <c r="W187" s="71"/>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4"/>
    </row>
    <row r="188" ht="19.5" customHeight="1">
      <c r="G188" s="45"/>
    </row>
    <row r="189" ht="19.5" customHeight="1"/>
    <row r="190" ht="19.5" customHeight="1"/>
    <row r="191" ht="19.5" customHeight="1">
      <c r="G191" s="46"/>
    </row>
  </sheetData>
  <mergeCells count="8">
    <mergeCell ref="A111:P111"/>
    <mergeCell ref="A115:P115"/>
    <mergeCell ref="A1:P1"/>
    <mergeCell ref="A2:P2"/>
    <mergeCell ref="A3:P3"/>
    <mergeCell ref="A4:P4"/>
    <mergeCell ref="A6:P6"/>
    <mergeCell ref="A97:P97"/>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169"/>
  <sheetViews>
    <sheetView zoomScale="80" zoomScaleNormal="80" workbookViewId="0" topLeftCell="A181">
      <selection activeCell="F162" sqref="F162"/>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583</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35" ht="42.75">
      <c r="A7" s="4" t="s">
        <v>27</v>
      </c>
      <c r="B7" s="1" t="s">
        <v>295</v>
      </c>
      <c r="C7" s="159" t="s">
        <v>2107</v>
      </c>
      <c r="D7" s="1" t="s">
        <v>2108</v>
      </c>
      <c r="E7" s="159" t="s">
        <v>2109</v>
      </c>
      <c r="F7" s="85" t="s">
        <v>2110</v>
      </c>
      <c r="G7" s="176">
        <v>15750000</v>
      </c>
      <c r="H7" s="160" t="s">
        <v>2111</v>
      </c>
      <c r="I7" s="12"/>
      <c r="J7" s="12"/>
      <c r="K7" s="12"/>
      <c r="L7" s="12"/>
      <c r="M7" s="12"/>
      <c r="N7" s="159" t="s">
        <v>25</v>
      </c>
      <c r="O7" s="159"/>
      <c r="P7" s="159" t="s">
        <v>2112</v>
      </c>
      <c r="Q7" s="1"/>
      <c r="R7" s="1"/>
      <c r="S7" s="1"/>
      <c r="T7" s="1"/>
      <c r="U7" s="1"/>
      <c r="V7" s="8"/>
      <c r="W7" s="58"/>
      <c r="X7" s="56"/>
      <c r="Y7" s="56"/>
      <c r="Z7" s="56"/>
      <c r="AA7" s="56"/>
      <c r="AB7" s="56"/>
      <c r="AC7" s="56"/>
      <c r="AD7" s="56"/>
      <c r="AE7" s="56"/>
      <c r="AF7" s="56"/>
      <c r="AG7" s="56"/>
      <c r="AH7" s="56"/>
      <c r="AI7" s="56"/>
    </row>
    <row r="8" spans="1:40" ht="42.75">
      <c r="A8" s="1" t="s">
        <v>28</v>
      </c>
      <c r="B8" s="1" t="s">
        <v>295</v>
      </c>
      <c r="C8" s="1" t="s">
        <v>2107</v>
      </c>
      <c r="D8" s="4" t="s">
        <v>2113</v>
      </c>
      <c r="E8" s="1" t="s">
        <v>2109</v>
      </c>
      <c r="F8" s="85" t="s">
        <v>2114</v>
      </c>
      <c r="G8" s="121">
        <v>9290000</v>
      </c>
      <c r="H8" s="4" t="s">
        <v>2115</v>
      </c>
      <c r="I8" s="4"/>
      <c r="J8" s="4"/>
      <c r="K8" s="4"/>
      <c r="L8" s="4"/>
      <c r="M8" s="4"/>
      <c r="N8" s="1" t="s">
        <v>25</v>
      </c>
      <c r="O8" s="4"/>
      <c r="P8" s="1" t="s">
        <v>2112</v>
      </c>
      <c r="Q8" s="1"/>
      <c r="R8" s="1"/>
      <c r="S8" s="1"/>
      <c r="T8" s="1"/>
      <c r="U8" s="1"/>
      <c r="V8" s="8"/>
      <c r="W8" s="59"/>
      <c r="X8" s="56"/>
      <c r="Y8" s="56"/>
      <c r="Z8" s="56"/>
      <c r="AA8" s="56"/>
      <c r="AB8" s="56"/>
      <c r="AC8" s="56"/>
      <c r="AD8" s="56"/>
      <c r="AE8" s="56"/>
      <c r="AF8" s="56"/>
      <c r="AG8" s="56"/>
      <c r="AH8" s="56"/>
      <c r="AI8" s="56"/>
      <c r="AJ8" s="56"/>
      <c r="AK8" s="56"/>
      <c r="AL8" s="56"/>
      <c r="AM8" s="76"/>
      <c r="AN8" s="57">
        <f>((AJ8*0.4)+(AK8*0.3)+(AL8*0.3))</f>
        <v>0</v>
      </c>
    </row>
    <row r="9" spans="1:41" ht="57">
      <c r="A9" s="1" t="s">
        <v>2620</v>
      </c>
      <c r="B9" s="1" t="s">
        <v>295</v>
      </c>
      <c r="C9" s="1" t="s">
        <v>2107</v>
      </c>
      <c r="D9" s="1" t="s">
        <v>2116</v>
      </c>
      <c r="E9" s="1" t="s">
        <v>2109</v>
      </c>
      <c r="F9" s="270" t="s">
        <v>2117</v>
      </c>
      <c r="G9" s="121">
        <v>8100000</v>
      </c>
      <c r="H9" s="1" t="s">
        <v>2118</v>
      </c>
      <c r="I9" s="1"/>
      <c r="J9" s="1"/>
      <c r="K9" s="1"/>
      <c r="L9" s="1"/>
      <c r="M9" s="1"/>
      <c r="N9" s="1" t="s">
        <v>25</v>
      </c>
      <c r="O9" s="1"/>
      <c r="P9" s="1" t="s">
        <v>2112</v>
      </c>
      <c r="Q9" s="1"/>
      <c r="R9" s="1"/>
      <c r="S9" s="1"/>
      <c r="T9" s="1"/>
      <c r="U9" s="1"/>
      <c r="V9" s="7"/>
      <c r="W9" s="59"/>
      <c r="X9" s="56"/>
      <c r="Y9" s="56"/>
      <c r="Z9" s="56"/>
      <c r="AA9" s="56"/>
      <c r="AB9" s="56"/>
      <c r="AC9" s="56"/>
      <c r="AD9" s="56"/>
      <c r="AE9" s="56"/>
      <c r="AF9" s="56"/>
      <c r="AG9" s="56"/>
      <c r="AH9" s="56"/>
      <c r="AI9" s="56"/>
      <c r="AJ9" s="56"/>
      <c r="AK9" s="56"/>
      <c r="AL9" s="56"/>
      <c r="AM9" s="76"/>
      <c r="AN9" s="57">
        <f>((AJ9*0.4)+(AK9*0.3)+(AL9*0.3))</f>
        <v>0</v>
      </c>
      <c r="AO9" s="56"/>
    </row>
    <row r="10" spans="1:35" ht="42.75">
      <c r="A10" s="1" t="s">
        <v>2514</v>
      </c>
      <c r="B10" s="1" t="s">
        <v>295</v>
      </c>
      <c r="C10" s="1" t="s">
        <v>2107</v>
      </c>
      <c r="D10" s="1" t="s">
        <v>2119</v>
      </c>
      <c r="E10" s="1" t="s">
        <v>2109</v>
      </c>
      <c r="F10" s="85" t="s">
        <v>1242</v>
      </c>
      <c r="G10" s="121">
        <v>1141136</v>
      </c>
      <c r="H10" s="1" t="s">
        <v>2120</v>
      </c>
      <c r="I10" s="1"/>
      <c r="J10" s="1"/>
      <c r="K10" s="1"/>
      <c r="L10" s="1"/>
      <c r="M10" s="1"/>
      <c r="N10" s="1" t="s">
        <v>26</v>
      </c>
      <c r="O10" s="1"/>
      <c r="P10" s="1" t="s">
        <v>2121</v>
      </c>
      <c r="Q10" s="1"/>
      <c r="R10" s="1"/>
      <c r="S10" s="1"/>
      <c r="T10" s="1"/>
      <c r="U10" s="1"/>
      <c r="V10" s="8"/>
      <c r="W10" s="58"/>
      <c r="X10" s="56"/>
      <c r="Y10" s="56"/>
      <c r="Z10" s="56"/>
      <c r="AA10" s="56"/>
      <c r="AB10" s="56"/>
      <c r="AC10" s="56"/>
      <c r="AD10" s="56"/>
      <c r="AE10" s="56"/>
      <c r="AF10" s="56"/>
      <c r="AG10" s="56"/>
      <c r="AH10" s="56"/>
      <c r="AI10" s="56"/>
    </row>
    <row r="11" spans="1:40" ht="183.75">
      <c r="A11" s="1" t="s">
        <v>2515</v>
      </c>
      <c r="B11" s="1" t="s">
        <v>295</v>
      </c>
      <c r="C11" s="1" t="s">
        <v>2109</v>
      </c>
      <c r="D11" s="1" t="s">
        <v>2122</v>
      </c>
      <c r="E11" s="1" t="s">
        <v>2123</v>
      </c>
      <c r="F11" s="85" t="s">
        <v>2124</v>
      </c>
      <c r="G11" s="121">
        <v>16386300</v>
      </c>
      <c r="H11" s="121" t="s">
        <v>2125</v>
      </c>
      <c r="I11" s="1"/>
      <c r="J11" s="1"/>
      <c r="K11" s="1"/>
      <c r="L11" s="1"/>
      <c r="M11" s="1"/>
      <c r="N11" s="1" t="s">
        <v>2014</v>
      </c>
      <c r="O11" s="1"/>
      <c r="P11" s="1" t="s">
        <v>2020</v>
      </c>
      <c r="Q11" s="5"/>
      <c r="R11" s="1"/>
      <c r="S11" s="1"/>
      <c r="T11" s="1"/>
      <c r="U11" s="1"/>
      <c r="V11" s="8"/>
      <c r="W11" s="59"/>
      <c r="X11" s="56"/>
      <c r="Y11" s="56"/>
      <c r="Z11" s="56"/>
      <c r="AA11" s="56"/>
      <c r="AB11" s="56"/>
      <c r="AC11" s="56"/>
      <c r="AD11" s="56"/>
      <c r="AE11" s="56"/>
      <c r="AF11" s="56"/>
      <c r="AG11" s="56"/>
      <c r="AH11" s="56"/>
      <c r="AI11" s="56"/>
      <c r="AJ11" s="56"/>
      <c r="AK11" s="56"/>
      <c r="AL11" s="56"/>
      <c r="AM11" s="76"/>
      <c r="AN11" s="57">
        <f aca="true" t="shared" si="0" ref="AN11:AN22">((AJ11*0.4)+(AK11*0.3)+(AL11*0.3))</f>
        <v>0</v>
      </c>
    </row>
    <row r="12" spans="1:40" ht="57">
      <c r="A12" s="1" t="s">
        <v>2516</v>
      </c>
      <c r="B12" s="1" t="s">
        <v>295</v>
      </c>
      <c r="C12" s="1" t="s">
        <v>2126</v>
      </c>
      <c r="D12" s="1" t="s">
        <v>2127</v>
      </c>
      <c r="E12" s="1" t="s">
        <v>2128</v>
      </c>
      <c r="F12" s="85" t="s">
        <v>2129</v>
      </c>
      <c r="G12" s="121">
        <v>561848</v>
      </c>
      <c r="H12" s="11" t="s">
        <v>2130</v>
      </c>
      <c r="I12" s="1"/>
      <c r="J12" s="1"/>
      <c r="K12" s="1"/>
      <c r="L12" s="1"/>
      <c r="M12" s="1"/>
      <c r="N12" s="1" t="s">
        <v>2014</v>
      </c>
      <c r="O12" s="1"/>
      <c r="P12" s="1" t="s">
        <v>2020</v>
      </c>
      <c r="Q12" s="5"/>
      <c r="R12" s="1"/>
      <c r="S12" s="1"/>
      <c r="T12" s="1"/>
      <c r="U12" s="1"/>
      <c r="V12" s="8"/>
      <c r="W12" s="59"/>
      <c r="X12" s="77"/>
      <c r="Y12" s="77"/>
      <c r="Z12" s="56"/>
      <c r="AA12" s="77"/>
      <c r="AB12" s="56"/>
      <c r="AC12" s="78"/>
      <c r="AD12" s="57"/>
      <c r="AE12" s="57"/>
      <c r="AF12" s="57"/>
      <c r="AG12" s="57"/>
      <c r="AH12" s="57"/>
      <c r="AJ12" s="56"/>
      <c r="AK12" s="56"/>
      <c r="AL12" s="56"/>
      <c r="AM12" s="76"/>
      <c r="AN12" s="57">
        <f t="shared" si="0"/>
        <v>0</v>
      </c>
    </row>
    <row r="13" spans="1:40" ht="198">
      <c r="A13" s="1" t="s">
        <v>2517</v>
      </c>
      <c r="B13" s="1" t="s">
        <v>295</v>
      </c>
      <c r="C13" s="1" t="s">
        <v>2131</v>
      </c>
      <c r="D13" s="1" t="s">
        <v>2132</v>
      </c>
      <c r="E13" s="1" t="s">
        <v>2133</v>
      </c>
      <c r="F13" s="85" t="s">
        <v>2134</v>
      </c>
      <c r="G13" s="121">
        <v>4764677</v>
      </c>
      <c r="H13" s="11" t="s">
        <v>1543</v>
      </c>
      <c r="I13" s="1"/>
      <c r="J13" s="1"/>
      <c r="K13" s="1"/>
      <c r="L13" s="1"/>
      <c r="M13" s="1"/>
      <c r="N13" s="1" t="s">
        <v>2135</v>
      </c>
      <c r="O13" s="1"/>
      <c r="P13" s="1" t="s">
        <v>2136</v>
      </c>
      <c r="Q13" s="1"/>
      <c r="R13" s="1"/>
      <c r="S13" s="1"/>
      <c r="T13" s="1"/>
      <c r="U13" s="1"/>
      <c r="V13" s="8"/>
      <c r="W13" s="59"/>
      <c r="X13" s="56"/>
      <c r="Y13" s="56"/>
      <c r="Z13" s="56"/>
      <c r="AA13" s="56"/>
      <c r="AB13" s="56"/>
      <c r="AC13" s="56"/>
      <c r="AD13" s="56"/>
      <c r="AE13" s="56"/>
      <c r="AF13" s="56"/>
      <c r="AG13" s="56"/>
      <c r="AH13" s="56"/>
      <c r="AI13" s="56"/>
      <c r="AJ13" s="79">
        <v>4</v>
      </c>
      <c r="AK13" s="79">
        <v>5</v>
      </c>
      <c r="AL13" s="79">
        <v>4</v>
      </c>
      <c r="AM13" s="76">
        <f>+AN13</f>
        <v>4.3</v>
      </c>
      <c r="AN13" s="80">
        <f t="shared" si="0"/>
        <v>4.3</v>
      </c>
    </row>
    <row r="14" spans="1:40" ht="42.75">
      <c r="A14" s="1" t="s">
        <v>2518</v>
      </c>
      <c r="B14" s="1" t="s">
        <v>295</v>
      </c>
      <c r="C14" s="1" t="s">
        <v>2131</v>
      </c>
      <c r="D14" s="1" t="s">
        <v>2137</v>
      </c>
      <c r="E14" s="1" t="s">
        <v>2133</v>
      </c>
      <c r="F14" s="85" t="s">
        <v>2138</v>
      </c>
      <c r="G14" s="121">
        <v>2809682</v>
      </c>
      <c r="H14" s="11" t="s">
        <v>1811</v>
      </c>
      <c r="I14" s="1"/>
      <c r="J14" s="1"/>
      <c r="K14" s="1"/>
      <c r="L14" s="1"/>
      <c r="M14" s="1"/>
      <c r="N14" s="1" t="s">
        <v>2139</v>
      </c>
      <c r="O14" s="1"/>
      <c r="P14" s="1" t="s">
        <v>2140</v>
      </c>
      <c r="Q14" s="1"/>
      <c r="R14" s="1"/>
      <c r="S14" s="1"/>
      <c r="T14" s="1"/>
      <c r="U14" s="1"/>
      <c r="V14" s="8"/>
      <c r="W14" s="59"/>
      <c r="X14" s="56"/>
      <c r="Y14" s="56"/>
      <c r="Z14" s="56"/>
      <c r="AA14" s="56"/>
      <c r="AB14" s="56"/>
      <c r="AC14" s="78"/>
      <c r="AD14" s="57"/>
      <c r="AE14" s="57"/>
      <c r="AF14" s="57"/>
      <c r="AG14" s="57"/>
      <c r="AH14" s="57"/>
      <c r="AJ14" s="56"/>
      <c r="AK14" s="56"/>
      <c r="AL14" s="56"/>
      <c r="AM14" s="76"/>
      <c r="AN14" s="57">
        <f t="shared" si="0"/>
        <v>0</v>
      </c>
    </row>
    <row r="15" spans="1:40" ht="29.25">
      <c r="A15" s="1" t="s">
        <v>2519</v>
      </c>
      <c r="B15" s="1" t="s">
        <v>295</v>
      </c>
      <c r="C15" s="1" t="s">
        <v>2131</v>
      </c>
      <c r="D15" s="1" t="s">
        <v>2141</v>
      </c>
      <c r="E15" s="1" t="s">
        <v>2133</v>
      </c>
      <c r="F15" s="2" t="s">
        <v>2142</v>
      </c>
      <c r="G15" s="121">
        <v>1079100</v>
      </c>
      <c r="H15" s="11" t="s">
        <v>2143</v>
      </c>
      <c r="I15" s="1"/>
      <c r="J15" s="1"/>
      <c r="K15" s="1"/>
      <c r="L15" s="1"/>
      <c r="M15" s="1"/>
      <c r="N15" s="1" t="s">
        <v>1070</v>
      </c>
      <c r="O15" s="1"/>
      <c r="P15" s="1" t="s">
        <v>2144</v>
      </c>
      <c r="Q15" s="1"/>
      <c r="R15" s="1"/>
      <c r="S15" s="1"/>
      <c r="T15" s="1"/>
      <c r="U15" s="1"/>
      <c r="V15" s="8"/>
      <c r="W15" s="59"/>
      <c r="X15" s="56"/>
      <c r="Y15" s="56"/>
      <c r="Z15" s="56"/>
      <c r="AA15" s="56"/>
      <c r="AB15" s="56"/>
      <c r="AC15" s="56"/>
      <c r="AD15" s="56"/>
      <c r="AE15" s="56"/>
      <c r="AF15" s="56"/>
      <c r="AG15" s="56"/>
      <c r="AH15" s="56"/>
      <c r="AI15" s="56"/>
      <c r="AJ15" s="56"/>
      <c r="AK15" s="56"/>
      <c r="AL15" s="56"/>
      <c r="AM15" s="76"/>
      <c r="AN15" s="57">
        <f t="shared" si="0"/>
        <v>0</v>
      </c>
    </row>
    <row r="16" spans="1:40" ht="42.75">
      <c r="A16" s="1" t="s">
        <v>2520</v>
      </c>
      <c r="B16" s="1" t="s">
        <v>295</v>
      </c>
      <c r="C16" s="1" t="s">
        <v>2145</v>
      </c>
      <c r="D16" s="1" t="s">
        <v>2146</v>
      </c>
      <c r="E16" s="1" t="s">
        <v>2147</v>
      </c>
      <c r="F16" s="85" t="s">
        <v>24</v>
      </c>
      <c r="G16" s="121">
        <v>581150</v>
      </c>
      <c r="H16" s="11" t="s">
        <v>1071</v>
      </c>
      <c r="I16" s="1"/>
      <c r="J16" s="1"/>
      <c r="K16" s="1"/>
      <c r="L16" s="1"/>
      <c r="M16" s="1"/>
      <c r="N16" s="1" t="s">
        <v>2139</v>
      </c>
      <c r="O16" s="1"/>
      <c r="P16" s="1" t="s">
        <v>2140</v>
      </c>
      <c r="Q16" s="1"/>
      <c r="R16" s="1"/>
      <c r="S16" s="1"/>
      <c r="T16" s="1"/>
      <c r="U16" s="1"/>
      <c r="V16" s="8"/>
      <c r="W16" s="59"/>
      <c r="X16" s="56"/>
      <c r="Y16" s="56"/>
      <c r="Z16" s="56"/>
      <c r="AA16" s="56"/>
      <c r="AB16" s="56"/>
      <c r="AC16" s="78"/>
      <c r="AD16" s="57"/>
      <c r="AE16" s="57"/>
      <c r="AF16" s="57"/>
      <c r="AG16" s="57"/>
      <c r="AH16" s="57"/>
      <c r="AJ16" s="56"/>
      <c r="AK16" s="56"/>
      <c r="AL16" s="56"/>
      <c r="AM16" s="76"/>
      <c r="AN16" s="57">
        <f t="shared" si="0"/>
        <v>0</v>
      </c>
    </row>
    <row r="17" spans="1:40" ht="45.75">
      <c r="A17" s="1" t="s">
        <v>2521</v>
      </c>
      <c r="B17" s="1" t="s">
        <v>295</v>
      </c>
      <c r="C17" s="1" t="s">
        <v>2145</v>
      </c>
      <c r="D17" s="1" t="s">
        <v>2148</v>
      </c>
      <c r="E17" s="1" t="s">
        <v>2147</v>
      </c>
      <c r="F17" s="85" t="s">
        <v>4293</v>
      </c>
      <c r="G17" s="121">
        <v>1500000</v>
      </c>
      <c r="H17" s="11" t="s">
        <v>2149</v>
      </c>
      <c r="I17" s="1"/>
      <c r="J17" s="1"/>
      <c r="K17" s="1"/>
      <c r="L17" s="1"/>
      <c r="M17" s="1"/>
      <c r="N17" s="1" t="s">
        <v>2150</v>
      </c>
      <c r="O17" s="1"/>
      <c r="P17" s="1" t="s">
        <v>2121</v>
      </c>
      <c r="Q17" s="1"/>
      <c r="R17" s="1"/>
      <c r="S17" s="1"/>
      <c r="T17" s="1"/>
      <c r="U17" s="1"/>
      <c r="V17" s="8"/>
      <c r="W17" s="59"/>
      <c r="X17" s="56"/>
      <c r="Y17" s="56"/>
      <c r="Z17" s="56"/>
      <c r="AA17" s="56"/>
      <c r="AB17" s="56"/>
      <c r="AC17" s="56"/>
      <c r="AD17" s="56"/>
      <c r="AE17" s="56"/>
      <c r="AF17" s="56"/>
      <c r="AG17" s="56"/>
      <c r="AH17" s="56"/>
      <c r="AI17" s="56"/>
      <c r="AJ17" s="56"/>
      <c r="AK17" s="56"/>
      <c r="AL17" s="56"/>
      <c r="AM17" s="76"/>
      <c r="AN17" s="57">
        <f t="shared" si="0"/>
        <v>0</v>
      </c>
    </row>
    <row r="18" spans="1:40" ht="45.75">
      <c r="A18" s="1" t="s">
        <v>2522</v>
      </c>
      <c r="B18" s="1" t="s">
        <v>295</v>
      </c>
      <c r="C18" s="1" t="s">
        <v>2145</v>
      </c>
      <c r="D18" s="1" t="s">
        <v>2151</v>
      </c>
      <c r="E18" s="1" t="s">
        <v>2147</v>
      </c>
      <c r="F18" s="85" t="s">
        <v>4294</v>
      </c>
      <c r="G18" s="121">
        <v>1248000</v>
      </c>
      <c r="H18" s="11" t="s">
        <v>2152</v>
      </c>
      <c r="I18" s="1"/>
      <c r="J18" s="1"/>
      <c r="K18" s="1"/>
      <c r="L18" s="1"/>
      <c r="M18" s="1"/>
      <c r="N18" s="1" t="s">
        <v>2139</v>
      </c>
      <c r="O18" s="1"/>
      <c r="P18" s="1" t="s">
        <v>2140</v>
      </c>
      <c r="Q18" s="1"/>
      <c r="R18" s="1"/>
      <c r="S18" s="1"/>
      <c r="T18" s="1"/>
      <c r="U18" s="1"/>
      <c r="V18" s="8"/>
      <c r="W18" s="59"/>
      <c r="X18" s="56"/>
      <c r="Y18" s="56"/>
      <c r="Z18" s="56"/>
      <c r="AA18" s="56"/>
      <c r="AB18" s="56"/>
      <c r="AC18" s="78"/>
      <c r="AD18" s="57"/>
      <c r="AE18" s="57"/>
      <c r="AF18" s="57"/>
      <c r="AG18" s="57"/>
      <c r="AH18" s="57"/>
      <c r="AJ18" s="56"/>
      <c r="AK18" s="56"/>
      <c r="AL18" s="56"/>
      <c r="AM18" s="76"/>
      <c r="AN18" s="57">
        <f t="shared" si="0"/>
        <v>0</v>
      </c>
    </row>
    <row r="19" spans="1:40" ht="74.25">
      <c r="A19" s="1" t="s">
        <v>2523</v>
      </c>
      <c r="B19" s="1" t="s">
        <v>295</v>
      </c>
      <c r="C19" s="1" t="s">
        <v>2153</v>
      </c>
      <c r="D19" s="1" t="s">
        <v>2154</v>
      </c>
      <c r="E19" s="1" t="s">
        <v>2155</v>
      </c>
      <c r="F19" s="85" t="s">
        <v>4295</v>
      </c>
      <c r="G19" s="121">
        <v>2700000</v>
      </c>
      <c r="H19" s="11" t="s">
        <v>2156</v>
      </c>
      <c r="I19" s="1"/>
      <c r="J19" s="1"/>
      <c r="K19" s="1"/>
      <c r="L19" s="1"/>
      <c r="M19" s="1"/>
      <c r="N19" s="1" t="s">
        <v>25</v>
      </c>
      <c r="O19" s="1"/>
      <c r="P19" s="1" t="s">
        <v>2112</v>
      </c>
      <c r="Q19" s="1"/>
      <c r="R19" s="1"/>
      <c r="S19" s="1"/>
      <c r="T19" s="1"/>
      <c r="U19" s="1"/>
      <c r="V19" s="8"/>
      <c r="W19" s="59"/>
      <c r="X19" s="56"/>
      <c r="Y19" s="56"/>
      <c r="Z19" s="56"/>
      <c r="AA19" s="56"/>
      <c r="AB19" s="56"/>
      <c r="AC19" s="56"/>
      <c r="AD19" s="56"/>
      <c r="AE19" s="56"/>
      <c r="AF19" s="56"/>
      <c r="AG19" s="56"/>
      <c r="AH19" s="56"/>
      <c r="AI19" s="56"/>
      <c r="AJ19" s="56"/>
      <c r="AK19" s="56"/>
      <c r="AL19" s="56"/>
      <c r="AM19" s="76"/>
      <c r="AN19" s="57">
        <f t="shared" si="0"/>
        <v>0</v>
      </c>
    </row>
    <row r="20" spans="1:40" ht="85.5">
      <c r="A20" s="1" t="s">
        <v>2524</v>
      </c>
      <c r="B20" s="1" t="s">
        <v>295</v>
      </c>
      <c r="C20" s="1" t="s">
        <v>2133</v>
      </c>
      <c r="D20" s="1" t="s">
        <v>2157</v>
      </c>
      <c r="E20" s="1" t="s">
        <v>2158</v>
      </c>
      <c r="F20" s="85" t="s">
        <v>2159</v>
      </c>
      <c r="G20" s="121">
        <v>17506500</v>
      </c>
      <c r="H20" s="11" t="s">
        <v>2160</v>
      </c>
      <c r="I20" s="1"/>
      <c r="J20" s="1"/>
      <c r="K20" s="1"/>
      <c r="L20" s="1"/>
      <c r="M20" s="1"/>
      <c r="N20" s="1" t="s">
        <v>2014</v>
      </c>
      <c r="O20" s="1"/>
      <c r="P20" s="1" t="s">
        <v>2020</v>
      </c>
      <c r="Q20" s="1"/>
      <c r="R20" s="1"/>
      <c r="S20" s="1"/>
      <c r="T20" s="1"/>
      <c r="U20" s="1"/>
      <c r="V20" s="8"/>
      <c r="W20" s="59"/>
      <c r="X20" s="56"/>
      <c r="Y20" s="56"/>
      <c r="Z20" s="56"/>
      <c r="AA20" s="56"/>
      <c r="AB20" s="56"/>
      <c r="AC20" s="78"/>
      <c r="AD20" s="57"/>
      <c r="AE20" s="57"/>
      <c r="AF20" s="57"/>
      <c r="AG20" s="57"/>
      <c r="AH20" s="57"/>
      <c r="AJ20" s="56" t="s">
        <v>145</v>
      </c>
      <c r="AK20" s="56" t="s">
        <v>146</v>
      </c>
      <c r="AL20" s="56" t="s">
        <v>146</v>
      </c>
      <c r="AM20" s="80" t="e">
        <f>+AN20</f>
        <v>#VALUE!</v>
      </c>
      <c r="AN20" s="80" t="e">
        <f t="shared" si="0"/>
        <v>#VALUE!</v>
      </c>
    </row>
    <row r="21" spans="1:85" s="24" customFormat="1" ht="42.75">
      <c r="A21" s="1" t="s">
        <v>2525</v>
      </c>
      <c r="B21" s="1" t="s">
        <v>295</v>
      </c>
      <c r="C21" s="1" t="s">
        <v>2161</v>
      </c>
      <c r="D21" s="1" t="s">
        <v>2162</v>
      </c>
      <c r="E21" s="1" t="s">
        <v>2163</v>
      </c>
      <c r="F21" s="85" t="s">
        <v>2164</v>
      </c>
      <c r="G21" s="121">
        <v>1040000</v>
      </c>
      <c r="H21" s="11" t="s">
        <v>2165</v>
      </c>
      <c r="I21" s="1"/>
      <c r="J21" s="1"/>
      <c r="K21" s="1"/>
      <c r="L21" s="1"/>
      <c r="M21" s="1"/>
      <c r="N21" s="1" t="s">
        <v>2166</v>
      </c>
      <c r="O21" s="1"/>
      <c r="P21" s="1" t="s">
        <v>2136</v>
      </c>
      <c r="Q21" s="1"/>
      <c r="R21" s="1"/>
      <c r="S21" s="1"/>
      <c r="T21" s="1"/>
      <c r="U21" s="1"/>
      <c r="V21" s="8"/>
      <c r="W21" s="59"/>
      <c r="X21" s="56"/>
      <c r="Y21" s="56"/>
      <c r="Z21" s="56"/>
      <c r="AA21" s="56"/>
      <c r="AB21" s="56"/>
      <c r="AC21" s="56"/>
      <c r="AD21" s="56"/>
      <c r="AE21" s="56"/>
      <c r="AF21" s="56"/>
      <c r="AG21" s="56"/>
      <c r="AH21" s="56"/>
      <c r="AI21" s="56"/>
      <c r="AJ21" s="56"/>
      <c r="AK21" s="56"/>
      <c r="AL21" s="56"/>
      <c r="AM21" s="76"/>
      <c r="AN21" s="57">
        <f t="shared" si="0"/>
        <v>0</v>
      </c>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row>
    <row r="22" spans="1:85" s="28" customFormat="1" ht="57">
      <c r="A22" s="1" t="s">
        <v>2526</v>
      </c>
      <c r="B22" s="1" t="s">
        <v>295</v>
      </c>
      <c r="C22" s="1" t="s">
        <v>2161</v>
      </c>
      <c r="D22" s="1" t="s">
        <v>2167</v>
      </c>
      <c r="E22" s="1" t="s">
        <v>2163</v>
      </c>
      <c r="F22" s="85" t="s">
        <v>2168</v>
      </c>
      <c r="G22" s="121">
        <v>1550000</v>
      </c>
      <c r="H22" s="11" t="s">
        <v>2169</v>
      </c>
      <c r="I22" s="1"/>
      <c r="J22" s="1"/>
      <c r="K22" s="1"/>
      <c r="L22" s="1"/>
      <c r="M22" s="1"/>
      <c r="N22" s="1" t="s">
        <v>2166</v>
      </c>
      <c r="O22" s="1"/>
      <c r="P22" s="1" t="s">
        <v>2136</v>
      </c>
      <c r="Q22" s="1"/>
      <c r="R22" s="1"/>
      <c r="S22" s="1"/>
      <c r="T22" s="1"/>
      <c r="U22" s="1"/>
      <c r="V22" s="8"/>
      <c r="W22" s="59"/>
      <c r="X22" s="56"/>
      <c r="Y22" s="56"/>
      <c r="Z22" s="56"/>
      <c r="AA22" s="56"/>
      <c r="AB22" s="56"/>
      <c r="AC22" s="56"/>
      <c r="AD22" s="56"/>
      <c r="AE22" s="56"/>
      <c r="AF22" s="56"/>
      <c r="AG22" s="56"/>
      <c r="AH22" s="56"/>
      <c r="AI22" s="56"/>
      <c r="AJ22" s="56"/>
      <c r="AK22" s="56"/>
      <c r="AL22" s="56"/>
      <c r="AM22" s="76"/>
      <c r="AN22" s="57">
        <f t="shared" si="0"/>
        <v>0</v>
      </c>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row>
    <row r="23" spans="1:40" ht="57">
      <c r="A23" s="1" t="s">
        <v>2527</v>
      </c>
      <c r="B23" s="1" t="s">
        <v>295</v>
      </c>
      <c r="C23" s="1" t="s">
        <v>2170</v>
      </c>
      <c r="D23" s="1" t="s">
        <v>2171</v>
      </c>
      <c r="E23" s="1" t="s">
        <v>2172</v>
      </c>
      <c r="F23" s="85" t="s">
        <v>2173</v>
      </c>
      <c r="G23" s="121">
        <v>7723500</v>
      </c>
      <c r="H23" s="11" t="s">
        <v>2174</v>
      </c>
      <c r="I23" s="1"/>
      <c r="J23" s="1"/>
      <c r="K23" s="1"/>
      <c r="L23" s="1"/>
      <c r="M23" s="1"/>
      <c r="N23" s="1" t="s">
        <v>25</v>
      </c>
      <c r="O23" s="1"/>
      <c r="P23" s="1" t="s">
        <v>2112</v>
      </c>
      <c r="Q23" s="20"/>
      <c r="R23" s="20"/>
      <c r="S23" s="20"/>
      <c r="T23" s="20"/>
      <c r="U23" s="20"/>
      <c r="V23" s="20"/>
      <c r="W23" s="60"/>
      <c r="X23" s="77"/>
      <c r="Y23" s="77"/>
      <c r="Z23" s="77"/>
      <c r="AA23" s="77"/>
      <c r="AB23" s="77"/>
      <c r="AC23" s="77"/>
      <c r="AD23" s="77"/>
      <c r="AE23" s="77"/>
      <c r="AF23" s="77"/>
      <c r="AG23" s="77"/>
      <c r="AH23" s="77"/>
      <c r="AI23" s="77"/>
      <c r="AJ23" s="77"/>
      <c r="AK23" s="56"/>
      <c r="AL23" s="56"/>
      <c r="AM23" s="76"/>
      <c r="AN23" s="57"/>
    </row>
    <row r="24" spans="1:40" ht="42.75">
      <c r="A24" s="1" t="s">
        <v>2528</v>
      </c>
      <c r="B24" s="1" t="s">
        <v>295</v>
      </c>
      <c r="C24" s="1" t="s">
        <v>2170</v>
      </c>
      <c r="D24" s="1" t="s">
        <v>2175</v>
      </c>
      <c r="E24" s="1" t="s">
        <v>2172</v>
      </c>
      <c r="F24" s="85" t="s">
        <v>2176</v>
      </c>
      <c r="G24" s="121">
        <v>4680000</v>
      </c>
      <c r="H24" s="11" t="s">
        <v>2177</v>
      </c>
      <c r="I24" s="1"/>
      <c r="J24" s="1"/>
      <c r="K24" s="1"/>
      <c r="L24" s="1"/>
      <c r="M24" s="1"/>
      <c r="N24" s="1" t="s">
        <v>25</v>
      </c>
      <c r="O24" s="1"/>
      <c r="P24" s="1" t="s">
        <v>2112</v>
      </c>
      <c r="Q24" s="1"/>
      <c r="R24" s="1"/>
      <c r="S24" s="1"/>
      <c r="T24" s="1"/>
      <c r="U24" s="1"/>
      <c r="V24" s="8"/>
      <c r="W24" s="59"/>
      <c r="X24" s="56"/>
      <c r="Y24" s="56"/>
      <c r="Z24" s="56"/>
      <c r="AA24" s="56"/>
      <c r="AB24" s="56"/>
      <c r="AC24" s="56"/>
      <c r="AD24" s="56"/>
      <c r="AE24" s="56"/>
      <c r="AF24" s="56"/>
      <c r="AG24" s="56"/>
      <c r="AH24" s="56"/>
      <c r="AI24" s="56"/>
      <c r="AJ24" s="56"/>
      <c r="AK24" s="56"/>
      <c r="AL24" s="56"/>
      <c r="AM24" s="76"/>
      <c r="AN24" s="57">
        <f>((AJ24*0.4)+(AK24*0.3)+(AL24*0.3))</f>
        <v>0</v>
      </c>
    </row>
    <row r="25" spans="1:40" ht="57">
      <c r="A25" s="1" t="s">
        <v>2529</v>
      </c>
      <c r="B25" s="1" t="s">
        <v>295</v>
      </c>
      <c r="C25" s="1" t="s">
        <v>2178</v>
      </c>
      <c r="D25" s="1" t="s">
        <v>2179</v>
      </c>
      <c r="E25" s="1" t="s">
        <v>2180</v>
      </c>
      <c r="F25" s="85" t="s">
        <v>2181</v>
      </c>
      <c r="G25" s="121">
        <v>1050000</v>
      </c>
      <c r="H25" s="11" t="s">
        <v>2182</v>
      </c>
      <c r="I25" s="1"/>
      <c r="J25" s="1"/>
      <c r="K25" s="1"/>
      <c r="L25" s="1"/>
      <c r="M25" s="1"/>
      <c r="N25" s="1" t="s">
        <v>25</v>
      </c>
      <c r="O25" s="1"/>
      <c r="P25" s="1" t="s">
        <v>2112</v>
      </c>
      <c r="Q25" s="1"/>
      <c r="R25" s="1"/>
      <c r="S25" s="1"/>
      <c r="T25" s="1"/>
      <c r="U25" s="1"/>
      <c r="V25" s="8"/>
      <c r="W25" s="59"/>
      <c r="X25" s="56"/>
      <c r="Y25" s="56"/>
      <c r="Z25" s="56"/>
      <c r="AA25" s="56"/>
      <c r="AB25" s="56"/>
      <c r="AC25" s="56"/>
      <c r="AD25" s="56"/>
      <c r="AE25" s="56"/>
      <c r="AF25" s="56"/>
      <c r="AG25" s="56"/>
      <c r="AH25" s="56"/>
      <c r="AI25" s="56"/>
      <c r="AJ25" s="56"/>
      <c r="AK25" s="56"/>
      <c r="AL25" s="56"/>
      <c r="AM25" s="76"/>
      <c r="AN25" s="57">
        <f>((AJ25*0.4)+(AK25*0.3)+(AL25*0.3))</f>
        <v>0</v>
      </c>
    </row>
    <row r="26" spans="1:40" ht="57">
      <c r="A26" s="140" t="s">
        <v>2621</v>
      </c>
      <c r="B26" s="140" t="s">
        <v>295</v>
      </c>
      <c r="C26" s="140" t="s">
        <v>2180</v>
      </c>
      <c r="D26" s="140"/>
      <c r="E26" s="140"/>
      <c r="F26" s="271" t="s">
        <v>2197</v>
      </c>
      <c r="G26" s="272"/>
      <c r="H26" s="143" t="s">
        <v>2703</v>
      </c>
      <c r="I26" s="140"/>
      <c r="J26" s="140"/>
      <c r="K26" s="140"/>
      <c r="L26" s="140"/>
      <c r="M26" s="140"/>
      <c r="N26" s="140"/>
      <c r="O26" s="140"/>
      <c r="P26" s="140"/>
      <c r="Q26" s="1"/>
      <c r="R26" s="1"/>
      <c r="S26" s="1"/>
      <c r="T26" s="1"/>
      <c r="U26" s="1"/>
      <c r="V26" s="8"/>
      <c r="W26" s="59"/>
      <c r="X26" s="56"/>
      <c r="Y26" s="56"/>
      <c r="Z26" s="56"/>
      <c r="AA26" s="56"/>
      <c r="AB26" s="56"/>
      <c r="AC26" s="56"/>
      <c r="AD26" s="56"/>
      <c r="AE26" s="56"/>
      <c r="AF26" s="56"/>
      <c r="AG26" s="56"/>
      <c r="AH26" s="56"/>
      <c r="AI26" s="56"/>
      <c r="AJ26" s="56"/>
      <c r="AK26" s="56"/>
      <c r="AL26" s="56"/>
      <c r="AM26" s="76"/>
      <c r="AN26" s="57"/>
    </row>
    <row r="27" spans="1:40" ht="71.25">
      <c r="A27" s="1" t="s">
        <v>2530</v>
      </c>
      <c r="B27" s="1" t="s">
        <v>295</v>
      </c>
      <c r="C27" s="1" t="s">
        <v>2180</v>
      </c>
      <c r="D27" s="1" t="s">
        <v>2183</v>
      </c>
      <c r="E27" s="1" t="s">
        <v>2184</v>
      </c>
      <c r="F27" s="85" t="s">
        <v>2185</v>
      </c>
      <c r="G27" s="11">
        <v>10960000</v>
      </c>
      <c r="H27" s="11" t="s">
        <v>1294</v>
      </c>
      <c r="I27" s="1"/>
      <c r="J27" s="1"/>
      <c r="K27" s="1"/>
      <c r="L27" s="1"/>
      <c r="M27" s="1"/>
      <c r="N27" s="1" t="s">
        <v>2139</v>
      </c>
      <c r="O27" s="1"/>
      <c r="P27" s="1" t="s">
        <v>2140</v>
      </c>
      <c r="Q27" s="1"/>
      <c r="R27" s="1"/>
      <c r="S27" s="1"/>
      <c r="T27" s="1"/>
      <c r="U27" s="1"/>
      <c r="V27" s="8"/>
      <c r="W27" s="59"/>
      <c r="X27" s="56"/>
      <c r="Y27" s="56"/>
      <c r="Z27" s="56"/>
      <c r="AA27" s="56"/>
      <c r="AB27" s="56"/>
      <c r="AC27" s="56"/>
      <c r="AD27" s="56"/>
      <c r="AE27" s="56"/>
      <c r="AF27" s="56"/>
      <c r="AG27" s="56"/>
      <c r="AH27" s="56"/>
      <c r="AI27" s="56"/>
      <c r="AJ27" s="56"/>
      <c r="AK27" s="56"/>
      <c r="AL27" s="56"/>
      <c r="AM27" s="76"/>
      <c r="AN27" s="57">
        <f>((AJ27*0.4)+(AK27*0.3)+(AL27*0.3))</f>
        <v>0</v>
      </c>
    </row>
    <row r="28" spans="1:40" ht="42.75">
      <c r="A28" s="1" t="s">
        <v>2531</v>
      </c>
      <c r="B28" s="1" t="s">
        <v>295</v>
      </c>
      <c r="C28" s="1" t="s">
        <v>2186</v>
      </c>
      <c r="D28" s="1" t="s">
        <v>2187</v>
      </c>
      <c r="E28" s="1" t="s">
        <v>2184</v>
      </c>
      <c r="F28" s="85" t="s">
        <v>2188</v>
      </c>
      <c r="G28" s="11">
        <v>1583000</v>
      </c>
      <c r="H28" s="11" t="s">
        <v>193</v>
      </c>
      <c r="I28" s="1"/>
      <c r="J28" s="1"/>
      <c r="K28" s="1"/>
      <c r="L28" s="1"/>
      <c r="M28" s="1"/>
      <c r="N28" s="1" t="s">
        <v>2189</v>
      </c>
      <c r="O28" s="1"/>
      <c r="P28" s="1" t="s">
        <v>2020</v>
      </c>
      <c r="Q28" s="1"/>
      <c r="R28" s="1"/>
      <c r="S28" s="1"/>
      <c r="T28" s="1"/>
      <c r="U28" s="1"/>
      <c r="V28" s="8"/>
      <c r="W28" s="59"/>
      <c r="X28" s="56"/>
      <c r="Y28" s="56"/>
      <c r="Z28" s="56"/>
      <c r="AA28" s="56"/>
      <c r="AB28" s="56"/>
      <c r="AC28" s="56"/>
      <c r="AD28" s="56"/>
      <c r="AE28" s="56"/>
      <c r="AF28" s="56"/>
      <c r="AG28" s="56"/>
      <c r="AH28" s="56"/>
      <c r="AI28" s="56"/>
      <c r="AJ28" s="56"/>
      <c r="AK28" s="56"/>
      <c r="AL28" s="56"/>
      <c r="AM28" s="76"/>
      <c r="AN28" s="57">
        <f>((AJ28*0.4)+(AK28*0.3)+(AL28*0.3))</f>
        <v>0</v>
      </c>
    </row>
    <row r="29" spans="1:40" ht="42.75">
      <c r="A29" s="1" t="s">
        <v>2532</v>
      </c>
      <c r="B29" s="1" t="s">
        <v>295</v>
      </c>
      <c r="C29" s="1" t="s">
        <v>2190</v>
      </c>
      <c r="D29" s="1" t="s">
        <v>2191</v>
      </c>
      <c r="E29" s="1" t="s">
        <v>2192</v>
      </c>
      <c r="F29" s="2" t="s">
        <v>2193</v>
      </c>
      <c r="G29" s="11">
        <v>3800000</v>
      </c>
      <c r="H29" s="11" t="s">
        <v>269</v>
      </c>
      <c r="I29" s="1"/>
      <c r="J29" s="1"/>
      <c r="K29" s="1"/>
      <c r="L29" s="1"/>
      <c r="M29" s="1"/>
      <c r="N29" s="1" t="s">
        <v>1070</v>
      </c>
      <c r="O29" s="1"/>
      <c r="P29" s="1" t="s">
        <v>2144</v>
      </c>
      <c r="Q29" s="32"/>
      <c r="R29" s="1"/>
      <c r="S29" s="32"/>
      <c r="T29" s="32"/>
      <c r="U29" s="32"/>
      <c r="V29" s="8"/>
      <c r="W29" s="59"/>
      <c r="X29" s="56"/>
      <c r="Y29" s="56"/>
      <c r="Z29" s="56"/>
      <c r="AA29" s="56"/>
      <c r="AB29" s="56"/>
      <c r="AC29" s="56"/>
      <c r="AD29" s="56"/>
      <c r="AE29" s="56"/>
      <c r="AF29" s="56"/>
      <c r="AG29" s="56"/>
      <c r="AH29" s="56"/>
      <c r="AI29" s="56"/>
      <c r="AJ29" s="56"/>
      <c r="AK29" s="56"/>
      <c r="AL29" s="56"/>
      <c r="AM29" s="76"/>
      <c r="AN29" s="57">
        <f>((AJ29*0.4)+(AK29*0.3)+(AL29*0.3))</f>
        <v>0</v>
      </c>
    </row>
    <row r="30" spans="1:40" ht="57">
      <c r="A30" s="1" t="s">
        <v>2533</v>
      </c>
      <c r="B30" s="1" t="s">
        <v>295</v>
      </c>
      <c r="C30" s="1" t="s">
        <v>2194</v>
      </c>
      <c r="D30" s="1" t="s">
        <v>2195</v>
      </c>
      <c r="E30" s="1" t="s">
        <v>2196</v>
      </c>
      <c r="F30" s="2" t="s">
        <v>2197</v>
      </c>
      <c r="G30" s="11">
        <v>2400000</v>
      </c>
      <c r="H30" s="11" t="s">
        <v>2198</v>
      </c>
      <c r="I30" s="1"/>
      <c r="J30" s="1"/>
      <c r="K30" s="1"/>
      <c r="L30" s="1"/>
      <c r="M30" s="1"/>
      <c r="N30" s="1" t="s">
        <v>1070</v>
      </c>
      <c r="O30" s="1"/>
      <c r="P30" s="1" t="s">
        <v>2144</v>
      </c>
      <c r="Q30" s="20"/>
      <c r="R30" s="15"/>
      <c r="S30" s="21"/>
      <c r="T30" s="15"/>
      <c r="U30" s="21"/>
      <c r="V30" s="22"/>
      <c r="W30" s="61"/>
      <c r="Z30" s="81"/>
      <c r="AA30" s="81"/>
      <c r="AB30" s="81"/>
      <c r="AC30" s="82"/>
      <c r="AD30" s="57"/>
      <c r="AE30" s="57"/>
      <c r="AF30" s="57"/>
      <c r="AG30" s="57"/>
      <c r="AH30" s="56"/>
      <c r="AI30" s="56"/>
      <c r="AJ30" s="56"/>
      <c r="AK30" s="56"/>
      <c r="AL30" s="56"/>
      <c r="AM30" s="76"/>
      <c r="AN30" s="57"/>
    </row>
    <row r="31" spans="1:34" ht="42.75">
      <c r="A31" s="19" t="s">
        <v>2534</v>
      </c>
      <c r="B31" s="19" t="s">
        <v>295</v>
      </c>
      <c r="C31" s="19" t="s">
        <v>2184</v>
      </c>
      <c r="D31" s="19" t="s">
        <v>2199</v>
      </c>
      <c r="E31" s="19" t="s">
        <v>2200</v>
      </c>
      <c r="F31" s="38" t="s">
        <v>2201</v>
      </c>
      <c r="G31" s="273">
        <v>1965500</v>
      </c>
      <c r="H31" s="49" t="s">
        <v>269</v>
      </c>
      <c r="I31" s="19"/>
      <c r="J31" s="19"/>
      <c r="K31" s="19"/>
      <c r="L31" s="19"/>
      <c r="M31" s="19"/>
      <c r="N31" s="19" t="s">
        <v>1070</v>
      </c>
      <c r="O31" s="19"/>
      <c r="P31" s="19" t="s">
        <v>2144</v>
      </c>
      <c r="Q31" s="1"/>
      <c r="R31" s="1"/>
      <c r="S31" s="1"/>
      <c r="T31" s="4"/>
      <c r="U31" s="1"/>
      <c r="V31" s="33"/>
      <c r="W31" s="59"/>
      <c r="X31" s="77"/>
      <c r="Y31" s="77"/>
      <c r="Z31" s="56"/>
      <c r="AA31" s="77"/>
      <c r="AB31" s="56"/>
      <c r="AC31" s="82"/>
      <c r="AD31" s="57"/>
      <c r="AE31" s="57"/>
      <c r="AF31" s="57"/>
      <c r="AG31" s="57"/>
      <c r="AH31" s="57"/>
    </row>
    <row r="32" spans="1:34" ht="57">
      <c r="A32" s="140" t="s">
        <v>2622</v>
      </c>
      <c r="B32" s="140" t="s">
        <v>295</v>
      </c>
      <c r="C32" s="140" t="s">
        <v>2721</v>
      </c>
      <c r="D32" s="140"/>
      <c r="E32" s="140"/>
      <c r="F32" s="271" t="s">
        <v>2278</v>
      </c>
      <c r="G32" s="118"/>
      <c r="H32" s="143" t="s">
        <v>2703</v>
      </c>
      <c r="I32" s="140"/>
      <c r="J32" s="140"/>
      <c r="K32" s="140"/>
      <c r="L32" s="140"/>
      <c r="M32" s="140"/>
      <c r="N32" s="140"/>
      <c r="O32" s="140"/>
      <c r="P32" s="140"/>
      <c r="Q32" s="1"/>
      <c r="R32" s="1"/>
      <c r="S32" s="1"/>
      <c r="T32" s="4"/>
      <c r="U32" s="1"/>
      <c r="V32" s="33"/>
      <c r="W32" s="59"/>
      <c r="X32" s="77"/>
      <c r="Y32" s="77"/>
      <c r="Z32" s="56"/>
      <c r="AA32" s="77"/>
      <c r="AB32" s="56"/>
      <c r="AC32" s="82"/>
      <c r="AD32" s="57"/>
      <c r="AE32" s="57"/>
      <c r="AF32" s="57"/>
      <c r="AG32" s="57"/>
      <c r="AH32" s="57"/>
    </row>
    <row r="33" spans="1:34" ht="29.25">
      <c r="A33" s="140" t="s">
        <v>2623</v>
      </c>
      <c r="B33" s="140" t="s">
        <v>295</v>
      </c>
      <c r="C33" s="140" t="s">
        <v>2722</v>
      </c>
      <c r="D33" s="140"/>
      <c r="E33" s="140"/>
      <c r="F33" s="271" t="s">
        <v>2723</v>
      </c>
      <c r="G33" s="118"/>
      <c r="H33" s="143" t="s">
        <v>2703</v>
      </c>
      <c r="I33" s="140"/>
      <c r="J33" s="140"/>
      <c r="K33" s="140"/>
      <c r="L33" s="140"/>
      <c r="M33" s="140"/>
      <c r="N33" s="140"/>
      <c r="O33" s="140"/>
      <c r="P33" s="140"/>
      <c r="Q33" s="1"/>
      <c r="R33" s="1"/>
      <c r="S33" s="1"/>
      <c r="T33" s="4"/>
      <c r="U33" s="1"/>
      <c r="V33" s="33"/>
      <c r="W33" s="59"/>
      <c r="X33" s="77"/>
      <c r="Y33" s="77"/>
      <c r="Z33" s="56"/>
      <c r="AA33" s="77"/>
      <c r="AB33" s="56"/>
      <c r="AC33" s="82"/>
      <c r="AD33" s="57"/>
      <c r="AE33" s="57"/>
      <c r="AF33" s="57"/>
      <c r="AG33" s="57"/>
      <c r="AH33" s="57"/>
    </row>
    <row r="34" spans="1:34" ht="29.25">
      <c r="A34" s="140" t="s">
        <v>2624</v>
      </c>
      <c r="B34" s="140" t="s">
        <v>295</v>
      </c>
      <c r="C34" s="140" t="s">
        <v>2722</v>
      </c>
      <c r="D34" s="140"/>
      <c r="E34" s="140"/>
      <c r="F34" s="271" t="s">
        <v>2724</v>
      </c>
      <c r="G34" s="118"/>
      <c r="H34" s="143" t="s">
        <v>2703</v>
      </c>
      <c r="I34" s="140"/>
      <c r="J34" s="140"/>
      <c r="K34" s="140"/>
      <c r="L34" s="140"/>
      <c r="M34" s="140"/>
      <c r="N34" s="140"/>
      <c r="O34" s="140"/>
      <c r="P34" s="140"/>
      <c r="Q34" s="1"/>
      <c r="R34" s="1"/>
      <c r="S34" s="1"/>
      <c r="T34" s="4"/>
      <c r="U34" s="1"/>
      <c r="V34" s="33"/>
      <c r="W34" s="59"/>
      <c r="X34" s="77"/>
      <c r="Y34" s="77"/>
      <c r="Z34" s="56"/>
      <c r="AA34" s="77"/>
      <c r="AB34" s="56"/>
      <c r="AC34" s="82"/>
      <c r="AD34" s="57"/>
      <c r="AE34" s="57"/>
      <c r="AF34" s="57"/>
      <c r="AG34" s="57"/>
      <c r="AH34" s="57"/>
    </row>
    <row r="35" spans="1:34" ht="29.25">
      <c r="A35" s="140" t="s">
        <v>2625</v>
      </c>
      <c r="B35" s="140" t="s">
        <v>295</v>
      </c>
      <c r="C35" s="140" t="s">
        <v>2202</v>
      </c>
      <c r="D35" s="140"/>
      <c r="E35" s="140"/>
      <c r="F35" s="271" t="s">
        <v>2725</v>
      </c>
      <c r="G35" s="118"/>
      <c r="H35" s="143" t="s">
        <v>2703</v>
      </c>
      <c r="I35" s="140"/>
      <c r="J35" s="140"/>
      <c r="K35" s="140"/>
      <c r="L35" s="140"/>
      <c r="M35" s="140"/>
      <c r="N35" s="140"/>
      <c r="O35" s="140"/>
      <c r="P35" s="140"/>
      <c r="Q35" s="1"/>
      <c r="R35" s="1"/>
      <c r="S35" s="1"/>
      <c r="T35" s="4"/>
      <c r="U35" s="1"/>
      <c r="V35" s="33"/>
      <c r="W35" s="59"/>
      <c r="X35" s="77"/>
      <c r="Y35" s="77"/>
      <c r="Z35" s="56"/>
      <c r="AA35" s="77"/>
      <c r="AB35" s="56"/>
      <c r="AC35" s="82"/>
      <c r="AD35" s="57"/>
      <c r="AE35" s="57"/>
      <c r="AF35" s="57"/>
      <c r="AG35" s="57"/>
      <c r="AH35" s="57"/>
    </row>
    <row r="36" spans="1:34" ht="32.25">
      <c r="A36" s="140" t="s">
        <v>2626</v>
      </c>
      <c r="B36" s="140" t="s">
        <v>295</v>
      </c>
      <c r="C36" s="140" t="s">
        <v>2202</v>
      </c>
      <c r="D36" s="140"/>
      <c r="E36" s="140"/>
      <c r="F36" s="271" t="s">
        <v>4296</v>
      </c>
      <c r="G36" s="118"/>
      <c r="H36" s="143" t="s">
        <v>2703</v>
      </c>
      <c r="I36" s="140"/>
      <c r="J36" s="140"/>
      <c r="K36" s="140"/>
      <c r="L36" s="140"/>
      <c r="M36" s="140"/>
      <c r="N36" s="140"/>
      <c r="O36" s="140"/>
      <c r="P36" s="140"/>
      <c r="Q36" s="1"/>
      <c r="R36" s="1"/>
      <c r="S36" s="1"/>
      <c r="T36" s="4"/>
      <c r="U36" s="1"/>
      <c r="V36" s="33"/>
      <c r="W36" s="59"/>
      <c r="X36" s="77"/>
      <c r="Y36" s="77"/>
      <c r="Z36" s="56"/>
      <c r="AA36" s="77"/>
      <c r="AB36" s="56"/>
      <c r="AC36" s="82"/>
      <c r="AD36" s="57"/>
      <c r="AE36" s="57"/>
      <c r="AF36" s="57"/>
      <c r="AG36" s="57"/>
      <c r="AH36" s="57"/>
    </row>
    <row r="37" spans="1:34" ht="32.25">
      <c r="A37" s="140" t="s">
        <v>2627</v>
      </c>
      <c r="B37" s="140" t="s">
        <v>295</v>
      </c>
      <c r="C37" s="140" t="s">
        <v>2202</v>
      </c>
      <c r="D37" s="140"/>
      <c r="E37" s="140"/>
      <c r="F37" s="271" t="s">
        <v>4297</v>
      </c>
      <c r="G37" s="118"/>
      <c r="H37" s="143" t="s">
        <v>2703</v>
      </c>
      <c r="I37" s="140"/>
      <c r="J37" s="140"/>
      <c r="K37" s="140"/>
      <c r="L37" s="140"/>
      <c r="M37" s="140"/>
      <c r="N37" s="140"/>
      <c r="O37" s="140"/>
      <c r="P37" s="140"/>
      <c r="Q37" s="1"/>
      <c r="R37" s="1"/>
      <c r="S37" s="1"/>
      <c r="T37" s="4"/>
      <c r="U37" s="1"/>
      <c r="V37" s="33"/>
      <c r="W37" s="59"/>
      <c r="X37" s="77"/>
      <c r="Y37" s="77"/>
      <c r="Z37" s="56"/>
      <c r="AA37" s="77"/>
      <c r="AB37" s="56"/>
      <c r="AC37" s="82"/>
      <c r="AD37" s="57"/>
      <c r="AE37" s="57"/>
      <c r="AF37" s="57"/>
      <c r="AG37" s="57"/>
      <c r="AH37" s="57"/>
    </row>
    <row r="38" spans="1:85" s="34" customFormat="1" ht="29.25">
      <c r="A38" s="1" t="s">
        <v>2535</v>
      </c>
      <c r="B38" s="1" t="s">
        <v>295</v>
      </c>
      <c r="C38" s="1" t="s">
        <v>2202</v>
      </c>
      <c r="D38" s="1" t="s">
        <v>2203</v>
      </c>
      <c r="E38" s="1" t="s">
        <v>2204</v>
      </c>
      <c r="F38" s="2" t="s">
        <v>2205</v>
      </c>
      <c r="G38" s="11">
        <v>1791700</v>
      </c>
      <c r="H38" s="11" t="s">
        <v>1071</v>
      </c>
      <c r="I38" s="1"/>
      <c r="J38" s="1"/>
      <c r="K38" s="1"/>
      <c r="L38" s="1"/>
      <c r="M38" s="1"/>
      <c r="N38" s="1" t="s">
        <v>2206</v>
      </c>
      <c r="O38" s="1"/>
      <c r="P38" s="1" t="s">
        <v>2207</v>
      </c>
      <c r="Q38" s="15"/>
      <c r="R38" s="15"/>
      <c r="S38" s="15"/>
      <c r="T38" s="15"/>
      <c r="U38" s="15"/>
      <c r="V38" s="22"/>
      <c r="W38" s="62"/>
      <c r="X38" s="56"/>
      <c r="Y38" s="56"/>
      <c r="Z38" s="56"/>
      <c r="AA38" s="56"/>
      <c r="AB38" s="56"/>
      <c r="AC38" s="82"/>
      <c r="AD38" s="57"/>
      <c r="AE38" s="57"/>
      <c r="AF38" s="57"/>
      <c r="AG38" s="57"/>
      <c r="AH38" s="57"/>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row>
    <row r="39" spans="1:85" s="28" customFormat="1" ht="29.25">
      <c r="A39" s="1" t="s">
        <v>2536</v>
      </c>
      <c r="B39" s="1" t="s">
        <v>295</v>
      </c>
      <c r="C39" s="1" t="s">
        <v>2202</v>
      </c>
      <c r="D39" s="1" t="s">
        <v>2208</v>
      </c>
      <c r="E39" s="1" t="s">
        <v>2204</v>
      </c>
      <c r="F39" s="2" t="s">
        <v>2209</v>
      </c>
      <c r="G39" s="11">
        <v>5067300</v>
      </c>
      <c r="H39" s="11" t="s">
        <v>193</v>
      </c>
      <c r="I39" s="1"/>
      <c r="J39" s="1"/>
      <c r="K39" s="1"/>
      <c r="L39" s="1"/>
      <c r="M39" s="1"/>
      <c r="N39" s="1" t="s">
        <v>2206</v>
      </c>
      <c r="O39" s="1"/>
      <c r="P39" s="1" t="s">
        <v>2207</v>
      </c>
      <c r="Q39" s="35"/>
      <c r="R39" s="15"/>
      <c r="S39" s="35"/>
      <c r="T39" s="35"/>
      <c r="U39" s="35"/>
      <c r="V39" s="36"/>
      <c r="W39" s="63"/>
      <c r="X39" s="56"/>
      <c r="Y39" s="56"/>
      <c r="Z39" s="56"/>
      <c r="AA39" s="56"/>
      <c r="AB39" s="56"/>
      <c r="AC39" s="82"/>
      <c r="AD39" s="57"/>
      <c r="AE39" s="57"/>
      <c r="AF39" s="57"/>
      <c r="AG39" s="57"/>
      <c r="AH39" s="57"/>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row>
    <row r="40" spans="1:85" s="34" customFormat="1" ht="29.25">
      <c r="A40" s="1" t="s">
        <v>2537</v>
      </c>
      <c r="B40" s="1" t="s">
        <v>295</v>
      </c>
      <c r="C40" s="1" t="s">
        <v>2210</v>
      </c>
      <c r="D40" s="1" t="s">
        <v>2211</v>
      </c>
      <c r="E40" s="1" t="s">
        <v>2204</v>
      </c>
      <c r="F40" s="2" t="s">
        <v>2212</v>
      </c>
      <c r="G40" s="11">
        <v>500000</v>
      </c>
      <c r="H40" s="11" t="s">
        <v>2213</v>
      </c>
      <c r="I40" s="1"/>
      <c r="J40" s="1"/>
      <c r="K40" s="1"/>
      <c r="L40" s="1"/>
      <c r="M40" s="1"/>
      <c r="N40" s="1" t="s">
        <v>2111</v>
      </c>
      <c r="O40" s="1"/>
      <c r="P40" s="1" t="s">
        <v>2214</v>
      </c>
      <c r="Q40" s="1"/>
      <c r="R40" s="1"/>
      <c r="S40" s="1"/>
      <c r="T40" s="1"/>
      <c r="U40" s="1"/>
      <c r="V40" s="33"/>
      <c r="W40" s="59"/>
      <c r="X40" s="56"/>
      <c r="Y40" s="56"/>
      <c r="Z40" s="56"/>
      <c r="AA40" s="56"/>
      <c r="AB40" s="56"/>
      <c r="AC40" s="82"/>
      <c r="AD40" s="57"/>
      <c r="AE40" s="57"/>
      <c r="AF40" s="57"/>
      <c r="AG40" s="57"/>
      <c r="AH40" s="57"/>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row>
    <row r="41" spans="1:85" s="34" customFormat="1" ht="60">
      <c r="A41" s="1" t="s">
        <v>2538</v>
      </c>
      <c r="B41" s="1" t="s">
        <v>295</v>
      </c>
      <c r="C41" s="1" t="s">
        <v>2210</v>
      </c>
      <c r="D41" s="1" t="s">
        <v>2215</v>
      </c>
      <c r="E41" s="1" t="s">
        <v>2204</v>
      </c>
      <c r="F41" s="2" t="s">
        <v>4298</v>
      </c>
      <c r="G41" s="11">
        <v>1344000</v>
      </c>
      <c r="H41" s="11" t="s">
        <v>2216</v>
      </c>
      <c r="I41" s="1"/>
      <c r="J41" s="1"/>
      <c r="K41" s="1"/>
      <c r="L41" s="1"/>
      <c r="M41" s="1"/>
      <c r="N41" s="1" t="s">
        <v>114</v>
      </c>
      <c r="O41" s="1"/>
      <c r="P41" s="1" t="s">
        <v>2217</v>
      </c>
      <c r="Q41" s="1"/>
      <c r="R41" s="1"/>
      <c r="S41" s="1"/>
      <c r="T41" s="1"/>
      <c r="U41" s="1"/>
      <c r="V41" s="2"/>
      <c r="W41" s="59"/>
      <c r="X41" s="56"/>
      <c r="Y41" s="56"/>
      <c r="Z41" s="56"/>
      <c r="AA41" s="56"/>
      <c r="AB41" s="56"/>
      <c r="AC41" s="56"/>
      <c r="AD41" s="56"/>
      <c r="AE41" s="56"/>
      <c r="AF41" s="56"/>
      <c r="AG41" s="56"/>
      <c r="AH41" s="56"/>
      <c r="AI41" s="56"/>
      <c r="AJ41" s="56"/>
      <c r="AK41" s="56"/>
      <c r="AL41" s="56"/>
      <c r="AM41" s="57"/>
      <c r="AN41" s="57"/>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row>
    <row r="42" spans="1:85" s="34" customFormat="1" ht="29.25">
      <c r="A42" s="140" t="s">
        <v>2628</v>
      </c>
      <c r="B42" s="140" t="s">
        <v>295</v>
      </c>
      <c r="C42" s="140" t="s">
        <v>2726</v>
      </c>
      <c r="D42" s="140"/>
      <c r="E42" s="140"/>
      <c r="F42" s="271" t="s">
        <v>2723</v>
      </c>
      <c r="G42" s="118"/>
      <c r="H42" s="143" t="s">
        <v>2703</v>
      </c>
      <c r="I42" s="140"/>
      <c r="J42" s="140"/>
      <c r="K42" s="140"/>
      <c r="L42" s="140"/>
      <c r="M42" s="140"/>
      <c r="N42" s="140"/>
      <c r="O42" s="140"/>
      <c r="P42" s="140"/>
      <c r="Q42" s="29"/>
      <c r="R42" s="1"/>
      <c r="S42" s="29"/>
      <c r="T42" s="29"/>
      <c r="U42" s="29"/>
      <c r="V42" s="38"/>
      <c r="W42" s="64"/>
      <c r="X42" s="56"/>
      <c r="Y42" s="56"/>
      <c r="Z42" s="56"/>
      <c r="AA42" s="56"/>
      <c r="AB42" s="56"/>
      <c r="AC42" s="56"/>
      <c r="AD42" s="56"/>
      <c r="AE42" s="56"/>
      <c r="AF42" s="56"/>
      <c r="AG42" s="56"/>
      <c r="AH42" s="56"/>
      <c r="AI42" s="56"/>
      <c r="AJ42" s="56"/>
      <c r="AK42" s="56"/>
      <c r="AL42" s="56"/>
      <c r="AM42" s="57"/>
      <c r="AN42" s="57"/>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row>
    <row r="43" spans="1:85" s="34" customFormat="1" ht="29.25">
      <c r="A43" s="140" t="s">
        <v>2629</v>
      </c>
      <c r="B43" s="140" t="s">
        <v>295</v>
      </c>
      <c r="C43" s="140" t="s">
        <v>2726</v>
      </c>
      <c r="D43" s="140"/>
      <c r="E43" s="140"/>
      <c r="F43" s="271" t="s">
        <v>2724</v>
      </c>
      <c r="G43" s="118"/>
      <c r="H43" s="143" t="s">
        <v>2703</v>
      </c>
      <c r="I43" s="140"/>
      <c r="J43" s="140"/>
      <c r="K43" s="140"/>
      <c r="L43" s="140"/>
      <c r="M43" s="140"/>
      <c r="N43" s="140"/>
      <c r="O43" s="140"/>
      <c r="P43" s="140"/>
      <c r="Q43" s="29"/>
      <c r="R43" s="1"/>
      <c r="S43" s="29"/>
      <c r="T43" s="29"/>
      <c r="U43" s="29"/>
      <c r="V43" s="38"/>
      <c r="W43" s="64"/>
      <c r="X43" s="56"/>
      <c r="Y43" s="56"/>
      <c r="Z43" s="56"/>
      <c r="AA43" s="56"/>
      <c r="AB43" s="56"/>
      <c r="AC43" s="56"/>
      <c r="AD43" s="56"/>
      <c r="AE43" s="56"/>
      <c r="AF43" s="56"/>
      <c r="AG43" s="56"/>
      <c r="AH43" s="56"/>
      <c r="AI43" s="56"/>
      <c r="AJ43" s="56"/>
      <c r="AK43" s="56"/>
      <c r="AL43" s="56"/>
      <c r="AM43" s="57"/>
      <c r="AN43" s="57"/>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row>
    <row r="44" spans="1:85" s="34" customFormat="1" ht="29.25">
      <c r="A44" s="1" t="s">
        <v>2539</v>
      </c>
      <c r="B44" s="1" t="s">
        <v>295</v>
      </c>
      <c r="C44" s="1" t="s">
        <v>2218</v>
      </c>
      <c r="D44" s="1" t="s">
        <v>2219</v>
      </c>
      <c r="E44" s="1" t="s">
        <v>2220</v>
      </c>
      <c r="F44" s="85" t="s">
        <v>2221</v>
      </c>
      <c r="G44" s="11">
        <v>250000</v>
      </c>
      <c r="H44" s="11" t="s">
        <v>1795</v>
      </c>
      <c r="I44" s="1"/>
      <c r="J44" s="1"/>
      <c r="K44" s="1"/>
      <c r="L44" s="1"/>
      <c r="M44" s="1"/>
      <c r="N44" s="1" t="s">
        <v>2222</v>
      </c>
      <c r="O44" s="1"/>
      <c r="P44" s="1" t="s">
        <v>2136</v>
      </c>
      <c r="Q44" s="29"/>
      <c r="R44" s="1"/>
      <c r="S44" s="29"/>
      <c r="T44" s="29"/>
      <c r="U44" s="29"/>
      <c r="V44" s="38"/>
      <c r="W44" s="64"/>
      <c r="X44" s="56"/>
      <c r="Y44" s="56"/>
      <c r="Z44" s="56"/>
      <c r="AA44" s="56"/>
      <c r="AB44" s="56"/>
      <c r="AC44" s="56"/>
      <c r="AD44" s="56"/>
      <c r="AE44" s="56"/>
      <c r="AF44" s="56"/>
      <c r="AG44" s="56"/>
      <c r="AH44" s="56"/>
      <c r="AI44" s="56"/>
      <c r="AJ44" s="56"/>
      <c r="AK44" s="56"/>
      <c r="AL44" s="56"/>
      <c r="AM44" s="57"/>
      <c r="AN44" s="57"/>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row>
    <row r="45" spans="1:40" ht="29.25">
      <c r="A45" s="1" t="s">
        <v>2540</v>
      </c>
      <c r="B45" s="1" t="s">
        <v>295</v>
      </c>
      <c r="C45" s="1" t="s">
        <v>2218</v>
      </c>
      <c r="D45" s="1" t="s">
        <v>2223</v>
      </c>
      <c r="E45" s="1" t="s">
        <v>2220</v>
      </c>
      <c r="F45" s="85" t="s">
        <v>2224</v>
      </c>
      <c r="G45" s="11">
        <v>840000</v>
      </c>
      <c r="H45" s="11" t="s">
        <v>269</v>
      </c>
      <c r="I45" s="1"/>
      <c r="J45" s="1"/>
      <c r="K45" s="1"/>
      <c r="L45" s="1"/>
      <c r="M45" s="1"/>
      <c r="N45" s="1" t="s">
        <v>2222</v>
      </c>
      <c r="O45" s="1"/>
      <c r="P45" s="1" t="s">
        <v>2136</v>
      </c>
      <c r="Q45" s="1"/>
      <c r="R45" s="1"/>
      <c r="S45" s="1"/>
      <c r="T45" s="1"/>
      <c r="U45" s="1"/>
      <c r="V45" s="2"/>
      <c r="W45" s="59"/>
      <c r="X45" s="56"/>
      <c r="Y45" s="56"/>
      <c r="Z45" s="56"/>
      <c r="AA45" s="56"/>
      <c r="AB45" s="56"/>
      <c r="AC45" s="56"/>
      <c r="AD45" s="56"/>
      <c r="AE45" s="56"/>
      <c r="AF45" s="56"/>
      <c r="AG45" s="56"/>
      <c r="AH45" s="56"/>
      <c r="AI45" s="56"/>
      <c r="AJ45" s="56"/>
      <c r="AK45" s="56"/>
      <c r="AL45" s="56"/>
      <c r="AM45" s="57"/>
      <c r="AN45" s="57"/>
    </row>
    <row r="46" spans="1:40" ht="29.25">
      <c r="A46" s="140" t="s">
        <v>2630</v>
      </c>
      <c r="B46" s="140" t="s">
        <v>295</v>
      </c>
      <c r="C46" s="140" t="s">
        <v>2727</v>
      </c>
      <c r="D46" s="140"/>
      <c r="E46" s="140"/>
      <c r="F46" s="271" t="s">
        <v>2725</v>
      </c>
      <c r="G46" s="143"/>
      <c r="H46" s="143" t="s">
        <v>2703</v>
      </c>
      <c r="I46" s="140"/>
      <c r="J46" s="140"/>
      <c r="K46" s="140"/>
      <c r="L46" s="140"/>
      <c r="M46" s="140"/>
      <c r="N46" s="140"/>
      <c r="O46" s="140"/>
      <c r="P46" s="140"/>
      <c r="Q46" s="1"/>
      <c r="R46" s="1"/>
      <c r="S46" s="1"/>
      <c r="T46" s="1"/>
      <c r="U46" s="1"/>
      <c r="V46" s="2"/>
      <c r="W46" s="59"/>
      <c r="X46" s="56"/>
      <c r="Y46" s="56"/>
      <c r="Z46" s="56"/>
      <c r="AA46" s="56"/>
      <c r="AB46" s="56"/>
      <c r="AC46" s="56"/>
      <c r="AD46" s="56"/>
      <c r="AE46" s="56"/>
      <c r="AF46" s="56"/>
      <c r="AG46" s="56"/>
      <c r="AH46" s="56"/>
      <c r="AI46" s="56"/>
      <c r="AJ46" s="56"/>
      <c r="AK46" s="56"/>
      <c r="AL46" s="56"/>
      <c r="AM46" s="57"/>
      <c r="AN46" s="57"/>
    </row>
    <row r="47" spans="1:40" ht="32.25">
      <c r="A47" s="140" t="s">
        <v>2631</v>
      </c>
      <c r="B47" s="140" t="s">
        <v>295</v>
      </c>
      <c r="C47" s="140" t="s">
        <v>2727</v>
      </c>
      <c r="D47" s="140"/>
      <c r="E47" s="140"/>
      <c r="F47" s="271" t="s">
        <v>4296</v>
      </c>
      <c r="G47" s="143"/>
      <c r="H47" s="143" t="s">
        <v>2703</v>
      </c>
      <c r="I47" s="140"/>
      <c r="J47" s="140"/>
      <c r="K47" s="140"/>
      <c r="L47" s="140"/>
      <c r="M47" s="140"/>
      <c r="N47" s="140"/>
      <c r="O47" s="140"/>
      <c r="P47" s="140"/>
      <c r="Q47" s="1"/>
      <c r="R47" s="1"/>
      <c r="S47" s="1"/>
      <c r="T47" s="1"/>
      <c r="U47" s="1"/>
      <c r="V47" s="2"/>
      <c r="W47" s="59"/>
      <c r="X47" s="56"/>
      <c r="Y47" s="56"/>
      <c r="Z47" s="56"/>
      <c r="AA47" s="56"/>
      <c r="AB47" s="56"/>
      <c r="AC47" s="56"/>
      <c r="AD47" s="56"/>
      <c r="AE47" s="56"/>
      <c r="AF47" s="56"/>
      <c r="AG47" s="56"/>
      <c r="AH47" s="56"/>
      <c r="AI47" s="56"/>
      <c r="AJ47" s="56"/>
      <c r="AK47" s="56"/>
      <c r="AL47" s="56"/>
      <c r="AM47" s="57"/>
      <c r="AN47" s="57"/>
    </row>
    <row r="48" spans="1:40" ht="32.25">
      <c r="A48" s="140" t="s">
        <v>2632</v>
      </c>
      <c r="B48" s="140" t="s">
        <v>295</v>
      </c>
      <c r="C48" s="140" t="s">
        <v>2727</v>
      </c>
      <c r="D48" s="140"/>
      <c r="E48" s="140"/>
      <c r="F48" s="271" t="s">
        <v>4297</v>
      </c>
      <c r="G48" s="143"/>
      <c r="H48" s="143" t="s">
        <v>2703</v>
      </c>
      <c r="I48" s="140"/>
      <c r="J48" s="140"/>
      <c r="K48" s="140"/>
      <c r="L48" s="140"/>
      <c r="M48" s="140"/>
      <c r="N48" s="140"/>
      <c r="O48" s="140"/>
      <c r="P48" s="140"/>
      <c r="Q48" s="1"/>
      <c r="R48" s="1"/>
      <c r="S48" s="1"/>
      <c r="T48" s="1"/>
      <c r="U48" s="1"/>
      <c r="V48" s="2"/>
      <c r="W48" s="59"/>
      <c r="X48" s="56"/>
      <c r="Y48" s="56"/>
      <c r="Z48" s="56"/>
      <c r="AA48" s="56"/>
      <c r="AB48" s="56"/>
      <c r="AC48" s="56"/>
      <c r="AD48" s="56"/>
      <c r="AE48" s="56"/>
      <c r="AF48" s="56"/>
      <c r="AG48" s="56"/>
      <c r="AH48" s="56"/>
      <c r="AI48" s="56"/>
      <c r="AJ48" s="56"/>
      <c r="AK48" s="56"/>
      <c r="AL48" s="56"/>
      <c r="AM48" s="57"/>
      <c r="AN48" s="57"/>
    </row>
    <row r="49" spans="1:40" ht="42.75">
      <c r="A49" s="1" t="s">
        <v>2541</v>
      </c>
      <c r="B49" s="1" t="s">
        <v>295</v>
      </c>
      <c r="C49" s="1" t="s">
        <v>2225</v>
      </c>
      <c r="D49" s="1" t="s">
        <v>2226</v>
      </c>
      <c r="E49" s="1" t="s">
        <v>2227</v>
      </c>
      <c r="F49" s="85" t="s">
        <v>2228</v>
      </c>
      <c r="G49" s="11">
        <v>5490000</v>
      </c>
      <c r="H49" s="11" t="s">
        <v>2229</v>
      </c>
      <c r="I49" s="1"/>
      <c r="J49" s="1"/>
      <c r="K49" s="1"/>
      <c r="L49" s="1"/>
      <c r="M49" s="1"/>
      <c r="N49" s="1" t="s">
        <v>114</v>
      </c>
      <c r="O49" s="1"/>
      <c r="P49" s="1" t="s">
        <v>2217</v>
      </c>
      <c r="Q49" s="1"/>
      <c r="R49" s="1"/>
      <c r="S49" s="1"/>
      <c r="T49" s="1"/>
      <c r="U49" s="1"/>
      <c r="V49" s="2"/>
      <c r="W49" s="59"/>
      <c r="X49" s="56"/>
      <c r="Y49" s="56"/>
      <c r="Z49" s="56"/>
      <c r="AA49" s="56"/>
      <c r="AB49" s="56"/>
      <c r="AC49" s="56"/>
      <c r="AD49" s="56"/>
      <c r="AE49" s="56"/>
      <c r="AF49" s="56"/>
      <c r="AG49" s="56"/>
      <c r="AH49" s="56"/>
      <c r="AI49" s="56"/>
      <c r="AJ49" s="56"/>
      <c r="AK49" s="56"/>
      <c r="AL49" s="56"/>
      <c r="AM49" s="57"/>
      <c r="AN49" s="57"/>
    </row>
    <row r="50" spans="1:40" ht="42.75">
      <c r="A50" s="140" t="s">
        <v>2633</v>
      </c>
      <c r="B50" s="140" t="s">
        <v>295</v>
      </c>
      <c r="C50" s="140" t="s">
        <v>2225</v>
      </c>
      <c r="D50" s="140"/>
      <c r="E50" s="140"/>
      <c r="F50" s="271" t="s">
        <v>2228</v>
      </c>
      <c r="G50" s="143"/>
      <c r="H50" s="143" t="s">
        <v>2703</v>
      </c>
      <c r="I50" s="140"/>
      <c r="J50" s="140"/>
      <c r="K50" s="140"/>
      <c r="L50" s="140"/>
      <c r="M50" s="140"/>
      <c r="N50" s="140"/>
      <c r="O50" s="140"/>
      <c r="P50" s="140"/>
      <c r="Q50" s="1"/>
      <c r="R50" s="1"/>
      <c r="S50" s="1"/>
      <c r="T50" s="1"/>
      <c r="U50" s="1"/>
      <c r="V50" s="2"/>
      <c r="W50" s="59"/>
      <c r="X50" s="56"/>
      <c r="Y50" s="56"/>
      <c r="Z50" s="56"/>
      <c r="AA50" s="56"/>
      <c r="AB50" s="56"/>
      <c r="AC50" s="56"/>
      <c r="AD50" s="56"/>
      <c r="AE50" s="56"/>
      <c r="AF50" s="56"/>
      <c r="AG50" s="56"/>
      <c r="AH50" s="56"/>
      <c r="AI50" s="56"/>
      <c r="AJ50" s="56"/>
      <c r="AK50" s="56"/>
      <c r="AL50" s="56"/>
      <c r="AM50" s="57"/>
      <c r="AN50" s="57"/>
    </row>
    <row r="51" spans="1:40" ht="57">
      <c r="A51" s="1" t="s">
        <v>2542</v>
      </c>
      <c r="B51" s="1" t="s">
        <v>295</v>
      </c>
      <c r="C51" s="1" t="s">
        <v>2225</v>
      </c>
      <c r="D51" s="1" t="s">
        <v>2230</v>
      </c>
      <c r="E51" s="1" t="s">
        <v>2227</v>
      </c>
      <c r="F51" s="85" t="s">
        <v>2231</v>
      </c>
      <c r="G51" s="11">
        <v>8563000</v>
      </c>
      <c r="H51" s="11" t="s">
        <v>2232</v>
      </c>
      <c r="I51" s="1"/>
      <c r="J51" s="1"/>
      <c r="K51" s="1"/>
      <c r="L51" s="1"/>
      <c r="M51" s="1"/>
      <c r="N51" s="1" t="s">
        <v>25</v>
      </c>
      <c r="O51" s="1"/>
      <c r="P51" s="1" t="s">
        <v>2233</v>
      </c>
      <c r="Q51" s="1"/>
      <c r="R51" s="1"/>
      <c r="S51" s="1"/>
      <c r="T51" s="1"/>
      <c r="U51" s="1"/>
      <c r="V51" s="2"/>
      <c r="W51" s="59"/>
      <c r="X51" s="56"/>
      <c r="Y51" s="56"/>
      <c r="Z51" s="56"/>
      <c r="AA51" s="56"/>
      <c r="AB51" s="56"/>
      <c r="AC51" s="56"/>
      <c r="AD51" s="56"/>
      <c r="AE51" s="56"/>
      <c r="AF51" s="56"/>
      <c r="AG51" s="56"/>
      <c r="AH51" s="56"/>
      <c r="AI51" s="56"/>
      <c r="AJ51" s="56"/>
      <c r="AK51" s="56"/>
      <c r="AL51" s="56"/>
      <c r="AM51" s="57"/>
      <c r="AN51" s="57"/>
    </row>
    <row r="52" spans="1:40" ht="71.25">
      <c r="A52" s="1" t="s">
        <v>2543</v>
      </c>
      <c r="B52" s="1" t="s">
        <v>295</v>
      </c>
      <c r="C52" s="1" t="s">
        <v>2234</v>
      </c>
      <c r="D52" s="1" t="s">
        <v>2235</v>
      </c>
      <c r="E52" s="1" t="s">
        <v>2227</v>
      </c>
      <c r="F52" s="85" t="s">
        <v>2236</v>
      </c>
      <c r="G52" s="11">
        <v>4808790</v>
      </c>
      <c r="H52" s="11" t="s">
        <v>2237</v>
      </c>
      <c r="I52" s="1"/>
      <c r="J52" s="1"/>
      <c r="K52" s="1"/>
      <c r="L52" s="1"/>
      <c r="M52" s="1"/>
      <c r="N52" s="1" t="s">
        <v>25</v>
      </c>
      <c r="O52" s="1"/>
      <c r="P52" s="1" t="s">
        <v>2233</v>
      </c>
      <c r="Q52" s="1"/>
      <c r="R52" s="1"/>
      <c r="S52" s="1"/>
      <c r="T52" s="1"/>
      <c r="U52" s="1"/>
      <c r="V52" s="2"/>
      <c r="W52" s="59"/>
      <c r="X52" s="56"/>
      <c r="Y52" s="56"/>
      <c r="Z52" s="56"/>
      <c r="AA52" s="56"/>
      <c r="AB52" s="56"/>
      <c r="AC52" s="56"/>
      <c r="AD52" s="56"/>
      <c r="AE52" s="56"/>
      <c r="AF52" s="56"/>
      <c r="AG52" s="56"/>
      <c r="AH52" s="56"/>
      <c r="AI52" s="56"/>
      <c r="AJ52" s="56"/>
      <c r="AK52" s="56"/>
      <c r="AL52" s="56"/>
      <c r="AM52" s="57"/>
      <c r="AN52" s="57"/>
    </row>
    <row r="53" spans="1:40" ht="71.25">
      <c r="A53" s="140" t="s">
        <v>2634</v>
      </c>
      <c r="B53" s="140" t="s">
        <v>295</v>
      </c>
      <c r="C53" s="140" t="s">
        <v>2728</v>
      </c>
      <c r="D53" s="140"/>
      <c r="E53" s="140"/>
      <c r="F53" s="271" t="s">
        <v>2729</v>
      </c>
      <c r="G53" s="143"/>
      <c r="H53" s="143" t="s">
        <v>2703</v>
      </c>
      <c r="I53" s="140"/>
      <c r="J53" s="140"/>
      <c r="K53" s="140"/>
      <c r="L53" s="140"/>
      <c r="M53" s="140"/>
      <c r="N53" s="140"/>
      <c r="O53" s="140"/>
      <c r="P53" s="140"/>
      <c r="Q53" s="1"/>
      <c r="R53" s="1"/>
      <c r="S53" s="1"/>
      <c r="T53" s="1"/>
      <c r="U53" s="1"/>
      <c r="V53" s="2"/>
      <c r="W53" s="59"/>
      <c r="X53" s="56"/>
      <c r="Y53" s="56"/>
      <c r="Z53" s="56"/>
      <c r="AA53" s="56"/>
      <c r="AB53" s="56"/>
      <c r="AC53" s="56"/>
      <c r="AD53" s="56"/>
      <c r="AE53" s="56"/>
      <c r="AF53" s="56"/>
      <c r="AG53" s="56"/>
      <c r="AH53" s="56"/>
      <c r="AI53" s="56"/>
      <c r="AJ53" s="56"/>
      <c r="AK53" s="56"/>
      <c r="AL53" s="56"/>
      <c r="AM53" s="57"/>
      <c r="AN53" s="57"/>
    </row>
    <row r="54" spans="1:40" ht="32.25">
      <c r="A54" s="1" t="s">
        <v>2544</v>
      </c>
      <c r="B54" s="1" t="s">
        <v>295</v>
      </c>
      <c r="C54" s="1" t="s">
        <v>2238</v>
      </c>
      <c r="D54" s="1" t="s">
        <v>2239</v>
      </c>
      <c r="E54" s="1" t="s">
        <v>2240</v>
      </c>
      <c r="F54" s="85" t="s">
        <v>4299</v>
      </c>
      <c r="G54" s="11">
        <v>2084355</v>
      </c>
      <c r="H54" s="11" t="s">
        <v>269</v>
      </c>
      <c r="I54" s="1"/>
      <c r="J54" s="1"/>
      <c r="K54" s="1"/>
      <c r="L54" s="1"/>
      <c r="M54" s="1"/>
      <c r="N54" s="1" t="s">
        <v>1070</v>
      </c>
      <c r="O54" s="1"/>
      <c r="P54" s="1" t="s">
        <v>2144</v>
      </c>
      <c r="Q54" s="1"/>
      <c r="R54" s="1"/>
      <c r="S54" s="1"/>
      <c r="T54" s="1"/>
      <c r="U54" s="1"/>
      <c r="V54" s="2"/>
      <c r="W54" s="59"/>
      <c r="X54" s="56"/>
      <c r="Y54" s="56"/>
      <c r="Z54" s="56"/>
      <c r="AA54" s="56"/>
      <c r="AB54" s="56"/>
      <c r="AC54" s="56"/>
      <c r="AD54" s="56"/>
      <c r="AE54" s="56"/>
      <c r="AF54" s="56"/>
      <c r="AG54" s="56"/>
      <c r="AH54" s="56"/>
      <c r="AI54" s="56"/>
      <c r="AJ54" s="56"/>
      <c r="AK54" s="56"/>
      <c r="AL54" s="56"/>
      <c r="AM54" s="57"/>
      <c r="AN54" s="57"/>
    </row>
    <row r="55" spans="1:40" ht="29.25">
      <c r="A55" s="1" t="s">
        <v>2545</v>
      </c>
      <c r="B55" s="1" t="s">
        <v>295</v>
      </c>
      <c r="C55" s="1" t="s">
        <v>2238</v>
      </c>
      <c r="D55" s="1" t="s">
        <v>2241</v>
      </c>
      <c r="E55" s="1" t="s">
        <v>2240</v>
      </c>
      <c r="F55" s="85" t="s">
        <v>2242</v>
      </c>
      <c r="G55" s="11">
        <v>2604800</v>
      </c>
      <c r="H55" s="11" t="s">
        <v>269</v>
      </c>
      <c r="I55" s="1"/>
      <c r="J55" s="1"/>
      <c r="K55" s="1"/>
      <c r="L55" s="1"/>
      <c r="M55" s="1"/>
      <c r="N55" s="1" t="s">
        <v>1070</v>
      </c>
      <c r="O55" s="1"/>
      <c r="P55" s="1" t="s">
        <v>2144</v>
      </c>
      <c r="Q55" s="1"/>
      <c r="R55" s="1"/>
      <c r="S55" s="1"/>
      <c r="T55" s="1"/>
      <c r="U55" s="1"/>
      <c r="V55" s="8"/>
      <c r="W55" s="59"/>
      <c r="X55" s="56"/>
      <c r="Y55" s="56"/>
      <c r="Z55" s="56"/>
      <c r="AA55" s="56"/>
      <c r="AB55" s="56"/>
      <c r="AC55" s="56"/>
      <c r="AD55" s="56"/>
      <c r="AE55" s="56"/>
      <c r="AF55" s="56"/>
      <c r="AG55" s="56"/>
      <c r="AH55" s="56"/>
      <c r="AI55" s="56"/>
      <c r="AJ55" s="56"/>
      <c r="AK55" s="56"/>
      <c r="AL55" s="56"/>
      <c r="AM55" s="57"/>
      <c r="AN55" s="57"/>
    </row>
    <row r="56" spans="1:40" ht="29.25">
      <c r="A56" s="1" t="s">
        <v>2546</v>
      </c>
      <c r="B56" s="1" t="s">
        <v>295</v>
      </c>
      <c r="C56" s="1" t="s">
        <v>2238</v>
      </c>
      <c r="D56" s="1" t="s">
        <v>2243</v>
      </c>
      <c r="E56" s="1" t="s">
        <v>2240</v>
      </c>
      <c r="F56" s="85" t="s">
        <v>2244</v>
      </c>
      <c r="G56" s="11">
        <v>900000</v>
      </c>
      <c r="H56" s="11" t="s">
        <v>340</v>
      </c>
      <c r="I56" s="1"/>
      <c r="J56" s="1"/>
      <c r="K56" s="1"/>
      <c r="L56" s="1"/>
      <c r="M56" s="1"/>
      <c r="N56" s="1" t="s">
        <v>1070</v>
      </c>
      <c r="O56" s="1"/>
      <c r="P56" s="1" t="s">
        <v>2144</v>
      </c>
      <c r="Q56" s="1"/>
      <c r="R56" s="1"/>
      <c r="S56" s="1"/>
      <c r="T56" s="1"/>
      <c r="U56" s="1"/>
      <c r="V56" s="2"/>
      <c r="W56" s="59"/>
      <c r="X56" s="56"/>
      <c r="Y56" s="56"/>
      <c r="Z56" s="56"/>
      <c r="AA56" s="56"/>
      <c r="AB56" s="56"/>
      <c r="AC56" s="56"/>
      <c r="AD56" s="56"/>
      <c r="AE56" s="56"/>
      <c r="AF56" s="56"/>
      <c r="AG56" s="56"/>
      <c r="AH56" s="56"/>
      <c r="AI56" s="56"/>
      <c r="AJ56" s="56"/>
      <c r="AK56" s="56"/>
      <c r="AL56" s="56"/>
      <c r="AM56" s="57"/>
      <c r="AN56" s="57"/>
    </row>
    <row r="57" spans="1:40" ht="29.25">
      <c r="A57" s="1" t="s">
        <v>2547</v>
      </c>
      <c r="B57" s="1" t="s">
        <v>295</v>
      </c>
      <c r="C57" s="1" t="s">
        <v>2238</v>
      </c>
      <c r="D57" s="1" t="s">
        <v>2245</v>
      </c>
      <c r="E57" s="1" t="s">
        <v>2240</v>
      </c>
      <c r="F57" s="85" t="s">
        <v>2246</v>
      </c>
      <c r="G57" s="11">
        <v>905000</v>
      </c>
      <c r="H57" s="11" t="s">
        <v>64</v>
      </c>
      <c r="I57" s="1"/>
      <c r="J57" s="1"/>
      <c r="K57" s="1"/>
      <c r="L57" s="1"/>
      <c r="M57" s="1"/>
      <c r="N57" s="1" t="s">
        <v>1070</v>
      </c>
      <c r="O57" s="1"/>
      <c r="P57" s="1" t="s">
        <v>2144</v>
      </c>
      <c r="Q57" s="1"/>
      <c r="R57" s="1"/>
      <c r="S57" s="1"/>
      <c r="T57" s="1"/>
      <c r="U57" s="1"/>
      <c r="V57" s="37"/>
      <c r="W57" s="59"/>
      <c r="X57" s="56"/>
      <c r="Y57" s="56"/>
      <c r="Z57" s="56"/>
      <c r="AA57" s="56"/>
      <c r="AB57" s="56"/>
      <c r="AC57" s="56"/>
      <c r="AD57" s="56"/>
      <c r="AE57" s="56"/>
      <c r="AF57" s="56"/>
      <c r="AG57" s="56"/>
      <c r="AH57" s="56"/>
      <c r="AI57" s="56"/>
      <c r="AJ57" s="56"/>
      <c r="AK57" s="56"/>
      <c r="AL57" s="56"/>
      <c r="AM57" s="57"/>
      <c r="AN57" s="57"/>
    </row>
    <row r="58" spans="1:40" ht="42.75">
      <c r="A58" s="1" t="s">
        <v>2548</v>
      </c>
      <c r="B58" s="1" t="s">
        <v>295</v>
      </c>
      <c r="C58" s="1" t="s">
        <v>2247</v>
      </c>
      <c r="D58" s="1" t="s">
        <v>2248</v>
      </c>
      <c r="E58" s="1" t="s">
        <v>2249</v>
      </c>
      <c r="F58" s="85" t="s">
        <v>2250</v>
      </c>
      <c r="G58" s="11">
        <v>890000</v>
      </c>
      <c r="H58" s="11" t="s">
        <v>2251</v>
      </c>
      <c r="I58" s="1"/>
      <c r="J58" s="1"/>
      <c r="K58" s="1"/>
      <c r="L58" s="1"/>
      <c r="M58" s="1"/>
      <c r="N58" s="1" t="s">
        <v>25</v>
      </c>
      <c r="O58" s="1"/>
      <c r="P58" s="1" t="s">
        <v>2233</v>
      </c>
      <c r="Q58" s="1"/>
      <c r="R58" s="1"/>
      <c r="S58" s="1"/>
      <c r="T58" s="1"/>
      <c r="U58" s="1"/>
      <c r="V58" s="8"/>
      <c r="W58" s="59"/>
      <c r="X58" s="56"/>
      <c r="Y58" s="56"/>
      <c r="Z58" s="56"/>
      <c r="AA58" s="56"/>
      <c r="AB58" s="56"/>
      <c r="AC58" s="56"/>
      <c r="AD58" s="56"/>
      <c r="AE58" s="56"/>
      <c r="AF58" s="56"/>
      <c r="AG58" s="56"/>
      <c r="AH58" s="56"/>
      <c r="AI58" s="56"/>
      <c r="AJ58" s="56"/>
      <c r="AK58" s="56"/>
      <c r="AL58" s="56"/>
      <c r="AM58" s="57"/>
      <c r="AN58" s="57"/>
    </row>
    <row r="59" spans="1:40" ht="57">
      <c r="A59" s="1" t="s">
        <v>2549</v>
      </c>
      <c r="B59" s="1" t="s">
        <v>295</v>
      </c>
      <c r="C59" s="1" t="s">
        <v>2252</v>
      </c>
      <c r="D59" s="1" t="s">
        <v>2253</v>
      </c>
      <c r="E59" s="1" t="s">
        <v>2254</v>
      </c>
      <c r="F59" s="85" t="s">
        <v>2255</v>
      </c>
      <c r="G59" s="11">
        <v>611689</v>
      </c>
      <c r="H59" s="11" t="s">
        <v>2198</v>
      </c>
      <c r="I59" s="1"/>
      <c r="J59" s="1"/>
      <c r="K59" s="1"/>
      <c r="L59" s="1"/>
      <c r="M59" s="1"/>
      <c r="N59" s="1" t="s">
        <v>2256</v>
      </c>
      <c r="O59" s="1"/>
      <c r="P59" s="1" t="s">
        <v>2136</v>
      </c>
      <c r="Q59" s="1"/>
      <c r="R59" s="1"/>
      <c r="S59" s="1"/>
      <c r="T59" s="1"/>
      <c r="U59" s="1"/>
      <c r="V59" s="8"/>
      <c r="W59" s="59"/>
      <c r="X59" s="56"/>
      <c r="Y59" s="56"/>
      <c r="Z59" s="56"/>
      <c r="AA59" s="56"/>
      <c r="AB59" s="56"/>
      <c r="AC59" s="56"/>
      <c r="AD59" s="56"/>
      <c r="AE59" s="56"/>
      <c r="AF59" s="56"/>
      <c r="AG59" s="56"/>
      <c r="AH59" s="56"/>
      <c r="AI59" s="56"/>
      <c r="AJ59" s="56"/>
      <c r="AK59" s="56"/>
      <c r="AL59" s="56"/>
      <c r="AM59" s="57"/>
      <c r="AN59" s="57"/>
    </row>
    <row r="60" spans="1:40" ht="29.25">
      <c r="A60" s="1" t="s">
        <v>2550</v>
      </c>
      <c r="B60" s="1" t="s">
        <v>295</v>
      </c>
      <c r="C60" s="1" t="s">
        <v>2252</v>
      </c>
      <c r="D60" s="1" t="s">
        <v>2257</v>
      </c>
      <c r="E60" s="1" t="s">
        <v>2254</v>
      </c>
      <c r="F60" s="85" t="s">
        <v>2258</v>
      </c>
      <c r="G60" s="11">
        <v>4129300</v>
      </c>
      <c r="H60" s="11" t="s">
        <v>2259</v>
      </c>
      <c r="I60" s="1"/>
      <c r="J60" s="1"/>
      <c r="K60" s="1"/>
      <c r="L60" s="1"/>
      <c r="M60" s="1"/>
      <c r="N60" s="1" t="s">
        <v>2189</v>
      </c>
      <c r="O60" s="1"/>
      <c r="P60" s="1" t="s">
        <v>2020</v>
      </c>
      <c r="Q60" s="1"/>
      <c r="R60" s="1"/>
      <c r="S60" s="1"/>
      <c r="T60" s="1"/>
      <c r="U60" s="1"/>
      <c r="V60" s="8"/>
      <c r="W60" s="59"/>
      <c r="X60" s="56"/>
      <c r="Y60" s="56"/>
      <c r="Z60" s="56"/>
      <c r="AA60" s="56"/>
      <c r="AB60" s="56"/>
      <c r="AC60" s="56"/>
      <c r="AD60" s="56"/>
      <c r="AE60" s="56"/>
      <c r="AF60" s="56"/>
      <c r="AG60" s="56"/>
      <c r="AH60" s="56"/>
      <c r="AI60" s="56"/>
      <c r="AJ60" s="56"/>
      <c r="AK60" s="56"/>
      <c r="AL60" s="56"/>
      <c r="AM60" s="57"/>
      <c r="AN60" s="57"/>
    </row>
    <row r="61" spans="1:40" ht="29.25">
      <c r="A61" s="1" t="s">
        <v>2551</v>
      </c>
      <c r="B61" s="1" t="s">
        <v>295</v>
      </c>
      <c r="C61" s="1" t="s">
        <v>2252</v>
      </c>
      <c r="D61" s="1" t="s">
        <v>2260</v>
      </c>
      <c r="E61" s="1" t="s">
        <v>2254</v>
      </c>
      <c r="F61" s="85" t="s">
        <v>2261</v>
      </c>
      <c r="G61" s="11">
        <v>3614286</v>
      </c>
      <c r="H61" s="11" t="s">
        <v>2262</v>
      </c>
      <c r="I61" s="1"/>
      <c r="J61" s="1"/>
      <c r="K61" s="1"/>
      <c r="L61" s="1"/>
      <c r="M61" s="1"/>
      <c r="N61" s="1" t="s">
        <v>2189</v>
      </c>
      <c r="O61" s="1"/>
      <c r="P61" s="1" t="s">
        <v>2020</v>
      </c>
      <c r="Q61" s="1"/>
      <c r="R61" s="1"/>
      <c r="S61" s="1"/>
      <c r="T61" s="1"/>
      <c r="U61" s="1"/>
      <c r="V61" s="8"/>
      <c r="W61" s="59"/>
      <c r="X61" s="56"/>
      <c r="Y61" s="56"/>
      <c r="Z61" s="56"/>
      <c r="AA61" s="56"/>
      <c r="AB61" s="56"/>
      <c r="AC61" s="56"/>
      <c r="AD61" s="56"/>
      <c r="AE61" s="56"/>
      <c r="AF61" s="56"/>
      <c r="AG61" s="56"/>
      <c r="AH61" s="56"/>
      <c r="AI61" s="56"/>
      <c r="AJ61" s="56"/>
      <c r="AK61" s="56"/>
      <c r="AL61" s="56"/>
      <c r="AM61" s="57"/>
      <c r="AN61" s="57"/>
    </row>
    <row r="62" spans="1:40" ht="60">
      <c r="A62" s="1" t="s">
        <v>2552</v>
      </c>
      <c r="B62" s="1" t="s">
        <v>295</v>
      </c>
      <c r="C62" s="1" t="s">
        <v>2263</v>
      </c>
      <c r="D62" s="1" t="s">
        <v>2264</v>
      </c>
      <c r="E62" s="1" t="s">
        <v>2265</v>
      </c>
      <c r="F62" s="85" t="s">
        <v>4300</v>
      </c>
      <c r="G62" s="11">
        <v>2634000</v>
      </c>
      <c r="H62" s="11" t="s">
        <v>2266</v>
      </c>
      <c r="I62" s="1"/>
      <c r="J62" s="1"/>
      <c r="K62" s="1"/>
      <c r="L62" s="1"/>
      <c r="M62" s="1"/>
      <c r="N62" s="1" t="s">
        <v>2111</v>
      </c>
      <c r="O62" s="1"/>
      <c r="P62" s="1" t="s">
        <v>2267</v>
      </c>
      <c r="Q62" s="1"/>
      <c r="R62" s="1"/>
      <c r="S62" s="1"/>
      <c r="T62" s="1"/>
      <c r="U62" s="1"/>
      <c r="V62" s="8"/>
      <c r="W62" s="59"/>
      <c r="X62" s="56"/>
      <c r="Y62" s="56"/>
      <c r="Z62" s="56"/>
      <c r="AA62" s="56"/>
      <c r="AB62" s="56"/>
      <c r="AC62" s="56"/>
      <c r="AD62" s="56"/>
      <c r="AE62" s="56"/>
      <c r="AF62" s="56"/>
      <c r="AG62" s="56"/>
      <c r="AH62" s="56"/>
      <c r="AI62" s="56"/>
      <c r="AJ62" s="56"/>
      <c r="AK62" s="56"/>
      <c r="AL62" s="56"/>
      <c r="AM62" s="57"/>
      <c r="AN62" s="57"/>
    </row>
    <row r="63" spans="1:40" ht="42.75">
      <c r="A63" s="1" t="s">
        <v>2553</v>
      </c>
      <c r="B63" s="1" t="s">
        <v>295</v>
      </c>
      <c r="C63" s="1" t="s">
        <v>2263</v>
      </c>
      <c r="D63" s="1" t="s">
        <v>2268</v>
      </c>
      <c r="E63" s="1" t="s">
        <v>2265</v>
      </c>
      <c r="F63" s="85" t="s">
        <v>2269</v>
      </c>
      <c r="G63" s="11">
        <v>3700000</v>
      </c>
      <c r="H63" s="11" t="s">
        <v>2270</v>
      </c>
      <c r="I63" s="1"/>
      <c r="J63" s="1"/>
      <c r="K63" s="1"/>
      <c r="L63" s="1"/>
      <c r="M63" s="1"/>
      <c r="N63" s="1" t="s">
        <v>25</v>
      </c>
      <c r="O63" s="1"/>
      <c r="P63" s="1" t="s">
        <v>2233</v>
      </c>
      <c r="Q63" s="1"/>
      <c r="R63" s="1"/>
      <c r="S63" s="1"/>
      <c r="T63" s="1"/>
      <c r="U63" s="1"/>
      <c r="V63" s="8"/>
      <c r="W63" s="59"/>
      <c r="X63" s="56"/>
      <c r="Y63" s="56"/>
      <c r="Z63" s="56"/>
      <c r="AA63" s="56"/>
      <c r="AB63" s="56"/>
      <c r="AC63" s="56"/>
      <c r="AD63" s="56"/>
      <c r="AE63" s="56"/>
      <c r="AF63" s="56"/>
      <c r="AG63" s="56"/>
      <c r="AH63" s="56"/>
      <c r="AI63" s="56"/>
      <c r="AJ63" s="56"/>
      <c r="AK63" s="56"/>
      <c r="AL63" s="56"/>
      <c r="AM63" s="57"/>
      <c r="AN63" s="57"/>
    </row>
    <row r="64" spans="1:40" ht="42.75">
      <c r="A64" s="1" t="s">
        <v>2554</v>
      </c>
      <c r="B64" s="1" t="s">
        <v>295</v>
      </c>
      <c r="C64" s="1" t="s">
        <v>2271</v>
      </c>
      <c r="D64" s="1" t="s">
        <v>2272</v>
      </c>
      <c r="E64" s="1" t="s">
        <v>2273</v>
      </c>
      <c r="F64" s="85" t="s">
        <v>2274</v>
      </c>
      <c r="G64" s="11">
        <v>14108640</v>
      </c>
      <c r="H64" s="11" t="s">
        <v>1351</v>
      </c>
      <c r="I64" s="1"/>
      <c r="J64" s="1"/>
      <c r="K64" s="1"/>
      <c r="L64" s="1"/>
      <c r="M64" s="1"/>
      <c r="N64" s="1" t="s">
        <v>25</v>
      </c>
      <c r="O64" s="1"/>
      <c r="P64" s="1" t="s">
        <v>2233</v>
      </c>
      <c r="Q64" s="1"/>
      <c r="R64" s="1"/>
      <c r="S64" s="1"/>
      <c r="T64" s="1"/>
      <c r="U64" s="1"/>
      <c r="V64" s="8"/>
      <c r="W64" s="59"/>
      <c r="X64" s="56"/>
      <c r="Y64" s="56"/>
      <c r="Z64" s="56"/>
      <c r="AA64" s="56"/>
      <c r="AB64" s="56"/>
      <c r="AC64" s="56"/>
      <c r="AD64" s="56"/>
      <c r="AE64" s="56"/>
      <c r="AF64" s="56"/>
      <c r="AG64" s="56"/>
      <c r="AH64" s="56"/>
      <c r="AI64" s="56"/>
      <c r="AJ64" s="56"/>
      <c r="AK64" s="56"/>
      <c r="AL64" s="56"/>
      <c r="AM64" s="57"/>
      <c r="AN64" s="57"/>
    </row>
    <row r="65" spans="1:40" ht="57">
      <c r="A65" s="1" t="s">
        <v>2555</v>
      </c>
      <c r="B65" s="1" t="s">
        <v>295</v>
      </c>
      <c r="C65" s="1" t="s">
        <v>2271</v>
      </c>
      <c r="D65" s="1" t="s">
        <v>2275</v>
      </c>
      <c r="E65" s="1" t="s">
        <v>2273</v>
      </c>
      <c r="F65" s="85" t="s">
        <v>2276</v>
      </c>
      <c r="G65" s="11">
        <v>14030000</v>
      </c>
      <c r="H65" s="11" t="s">
        <v>1294</v>
      </c>
      <c r="I65" s="1"/>
      <c r="J65" s="1"/>
      <c r="K65" s="1"/>
      <c r="L65" s="1"/>
      <c r="M65" s="1"/>
      <c r="N65" s="1" t="s">
        <v>1070</v>
      </c>
      <c r="O65" s="1"/>
      <c r="P65" s="1" t="s">
        <v>2144</v>
      </c>
      <c r="Q65" s="15"/>
      <c r="R65" s="15"/>
      <c r="S65" s="15"/>
      <c r="T65" s="15"/>
      <c r="U65" s="15"/>
      <c r="V65" s="42"/>
      <c r="W65" s="62"/>
      <c r="X65" s="56"/>
      <c r="Y65" s="56"/>
      <c r="Z65" s="56"/>
      <c r="AA65" s="56"/>
      <c r="AB65" s="56"/>
      <c r="AC65" s="56"/>
      <c r="AD65" s="56"/>
      <c r="AE65" s="56"/>
      <c r="AF65" s="56"/>
      <c r="AG65" s="56"/>
      <c r="AH65" s="56"/>
      <c r="AI65" s="56"/>
      <c r="AJ65" s="56"/>
      <c r="AK65" s="56"/>
      <c r="AL65" s="56"/>
      <c r="AM65" s="57"/>
      <c r="AN65" s="57"/>
    </row>
    <row r="66" spans="1:40" ht="57">
      <c r="A66" s="1" t="s">
        <v>2556</v>
      </c>
      <c r="B66" s="1" t="s">
        <v>295</v>
      </c>
      <c r="C66" s="1" t="s">
        <v>2271</v>
      </c>
      <c r="D66" s="1" t="s">
        <v>2277</v>
      </c>
      <c r="E66" s="1" t="s">
        <v>2273</v>
      </c>
      <c r="F66" s="85" t="s">
        <v>2278</v>
      </c>
      <c r="G66" s="11">
        <v>546728</v>
      </c>
      <c r="H66" s="11" t="s">
        <v>64</v>
      </c>
      <c r="I66" s="1"/>
      <c r="J66" s="1"/>
      <c r="K66" s="1"/>
      <c r="L66" s="1"/>
      <c r="M66" s="1"/>
      <c r="N66" s="1" t="s">
        <v>65</v>
      </c>
      <c r="O66" s="1"/>
      <c r="P66" s="1" t="s">
        <v>2279</v>
      </c>
      <c r="Q66" s="1"/>
      <c r="R66" s="1"/>
      <c r="S66" s="1"/>
      <c r="T66" s="1"/>
      <c r="U66" s="1"/>
      <c r="V66" s="37"/>
      <c r="W66" s="59"/>
      <c r="X66" s="56"/>
      <c r="Y66" s="56"/>
      <c r="Z66" s="56"/>
      <c r="AA66" s="56"/>
      <c r="AB66" s="56"/>
      <c r="AC66" s="56"/>
      <c r="AD66" s="56"/>
      <c r="AE66" s="56"/>
      <c r="AF66" s="56"/>
      <c r="AG66" s="56"/>
      <c r="AH66" s="56"/>
      <c r="AI66" s="56"/>
      <c r="AJ66" s="56"/>
      <c r="AK66" s="56"/>
      <c r="AL66" s="56"/>
      <c r="AM66" s="57"/>
      <c r="AN66" s="57"/>
    </row>
    <row r="67" spans="1:40" ht="71.25">
      <c r="A67" s="1" t="s">
        <v>2557</v>
      </c>
      <c r="B67" s="1" t="s">
        <v>295</v>
      </c>
      <c r="C67" s="1" t="s">
        <v>2271</v>
      </c>
      <c r="D67" s="1" t="s">
        <v>2280</v>
      </c>
      <c r="E67" s="1" t="s">
        <v>2281</v>
      </c>
      <c r="F67" s="85" t="s">
        <v>2282</v>
      </c>
      <c r="G67" s="11">
        <v>7865900</v>
      </c>
      <c r="H67" s="11" t="s">
        <v>2283</v>
      </c>
      <c r="I67" s="1"/>
      <c r="J67" s="1"/>
      <c r="K67" s="1"/>
      <c r="L67" s="1"/>
      <c r="M67" s="1"/>
      <c r="N67" s="1" t="s">
        <v>2111</v>
      </c>
      <c r="O67" s="1"/>
      <c r="P67" s="1" t="s">
        <v>2267</v>
      </c>
      <c r="Q67" s="1"/>
      <c r="R67" s="1"/>
      <c r="S67" s="1"/>
      <c r="T67" s="1"/>
      <c r="U67" s="1"/>
      <c r="V67" s="8"/>
      <c r="W67" s="59"/>
      <c r="X67" s="56"/>
      <c r="Y67" s="56"/>
      <c r="Z67" s="56"/>
      <c r="AA67" s="56"/>
      <c r="AB67" s="56"/>
      <c r="AC67" s="56"/>
      <c r="AD67" s="56"/>
      <c r="AE67" s="56"/>
      <c r="AF67" s="56"/>
      <c r="AG67" s="56"/>
      <c r="AH67" s="56"/>
      <c r="AI67" s="56"/>
      <c r="AJ67" s="56"/>
      <c r="AK67" s="56"/>
      <c r="AL67" s="56"/>
      <c r="AM67" s="57"/>
      <c r="AN67" s="57"/>
    </row>
    <row r="68" spans="1:40" ht="57">
      <c r="A68" s="1" t="s">
        <v>2558</v>
      </c>
      <c r="B68" s="1" t="s">
        <v>295</v>
      </c>
      <c r="C68" s="1" t="s">
        <v>2265</v>
      </c>
      <c r="D68" s="1" t="s">
        <v>2284</v>
      </c>
      <c r="E68" s="1" t="s">
        <v>2285</v>
      </c>
      <c r="F68" s="85" t="s">
        <v>2286</v>
      </c>
      <c r="G68" s="11">
        <v>5300000</v>
      </c>
      <c r="H68" s="11" t="s">
        <v>2287</v>
      </c>
      <c r="I68" s="1"/>
      <c r="J68" s="1"/>
      <c r="K68" s="1"/>
      <c r="L68" s="1"/>
      <c r="M68" s="1"/>
      <c r="N68" s="1" t="s">
        <v>1057</v>
      </c>
      <c r="O68" s="1"/>
      <c r="P68" s="1" t="s">
        <v>2136</v>
      </c>
      <c r="Q68" s="1"/>
      <c r="R68" s="1"/>
      <c r="S68" s="1"/>
      <c r="T68" s="1"/>
      <c r="U68" s="1"/>
      <c r="V68" s="8"/>
      <c r="W68" s="59"/>
      <c r="X68" s="56"/>
      <c r="Y68" s="56"/>
      <c r="Z68" s="56"/>
      <c r="AA68" s="56"/>
      <c r="AB68" s="56"/>
      <c r="AC68" s="56"/>
      <c r="AD68" s="56"/>
      <c r="AE68" s="56"/>
      <c r="AF68" s="56"/>
      <c r="AG68" s="56"/>
      <c r="AH68" s="56"/>
      <c r="AI68" s="56"/>
      <c r="AJ68" s="56"/>
      <c r="AK68" s="56"/>
      <c r="AL68" s="56"/>
      <c r="AM68" s="57"/>
      <c r="AN68" s="57"/>
    </row>
    <row r="69" spans="1:40" ht="29.25">
      <c r="A69" s="1" t="s">
        <v>2559</v>
      </c>
      <c r="B69" s="1" t="s">
        <v>295</v>
      </c>
      <c r="C69" s="1" t="s">
        <v>2265</v>
      </c>
      <c r="D69" s="1" t="s">
        <v>2288</v>
      </c>
      <c r="E69" s="1" t="s">
        <v>2285</v>
      </c>
      <c r="F69" s="85" t="s">
        <v>2289</v>
      </c>
      <c r="G69" s="11">
        <v>19626400</v>
      </c>
      <c r="H69" s="11" t="s">
        <v>2290</v>
      </c>
      <c r="I69" s="1"/>
      <c r="J69" s="1"/>
      <c r="K69" s="1"/>
      <c r="L69" s="1"/>
      <c r="M69" s="1"/>
      <c r="N69" s="1" t="s">
        <v>402</v>
      </c>
      <c r="O69" s="1"/>
      <c r="P69" s="1" t="s">
        <v>2291</v>
      </c>
      <c r="Q69" s="29"/>
      <c r="R69" s="1"/>
      <c r="S69" s="29"/>
      <c r="T69" s="29"/>
      <c r="U69" s="29"/>
      <c r="V69" s="8"/>
      <c r="W69" s="64"/>
      <c r="X69" s="56"/>
      <c r="Y69" s="56"/>
      <c r="Z69" s="56"/>
      <c r="AA69" s="56"/>
      <c r="AB69" s="56"/>
      <c r="AC69" s="56"/>
      <c r="AD69" s="56"/>
      <c r="AE69" s="56"/>
      <c r="AF69" s="56"/>
      <c r="AG69" s="56"/>
      <c r="AH69" s="56"/>
      <c r="AI69" s="56"/>
      <c r="AJ69" s="56"/>
      <c r="AK69" s="56"/>
      <c r="AL69" s="56"/>
      <c r="AM69" s="57"/>
      <c r="AN69" s="57"/>
    </row>
    <row r="70" spans="1:40" ht="42.75">
      <c r="A70" s="140" t="s">
        <v>2635</v>
      </c>
      <c r="B70" s="140" t="s">
        <v>295</v>
      </c>
      <c r="C70" s="140" t="s">
        <v>2265</v>
      </c>
      <c r="D70" s="140"/>
      <c r="E70" s="140"/>
      <c r="F70" s="271" t="s">
        <v>2297</v>
      </c>
      <c r="G70" s="143"/>
      <c r="H70" s="143" t="s">
        <v>2703</v>
      </c>
      <c r="I70" s="140"/>
      <c r="J70" s="140"/>
      <c r="K70" s="140"/>
      <c r="L70" s="140"/>
      <c r="M70" s="140"/>
      <c r="N70" s="140"/>
      <c r="O70" s="140"/>
      <c r="P70" s="140"/>
      <c r="Q70" s="29"/>
      <c r="R70" s="1"/>
      <c r="S70" s="29"/>
      <c r="T70" s="29"/>
      <c r="U70" s="29"/>
      <c r="V70" s="8"/>
      <c r="W70" s="64"/>
      <c r="X70" s="56"/>
      <c r="Y70" s="56"/>
      <c r="Z70" s="56"/>
      <c r="AA70" s="56"/>
      <c r="AB70" s="56"/>
      <c r="AC70" s="56"/>
      <c r="AD70" s="56"/>
      <c r="AE70" s="56"/>
      <c r="AF70" s="56"/>
      <c r="AG70" s="56"/>
      <c r="AH70" s="56"/>
      <c r="AI70" s="56"/>
      <c r="AJ70" s="56"/>
      <c r="AK70" s="56"/>
      <c r="AL70" s="56"/>
      <c r="AM70" s="57"/>
      <c r="AN70" s="57"/>
    </row>
    <row r="71" spans="1:40" ht="29.25">
      <c r="A71" s="1" t="s">
        <v>2560</v>
      </c>
      <c r="B71" s="1" t="s">
        <v>295</v>
      </c>
      <c r="C71" s="1" t="s">
        <v>2265</v>
      </c>
      <c r="D71" s="1" t="s">
        <v>2292</v>
      </c>
      <c r="E71" s="1" t="s">
        <v>2285</v>
      </c>
      <c r="F71" s="85" t="s">
        <v>2293</v>
      </c>
      <c r="G71" s="11">
        <v>3850000</v>
      </c>
      <c r="H71" s="11" t="s">
        <v>269</v>
      </c>
      <c r="I71" s="1"/>
      <c r="J71" s="1"/>
      <c r="K71" s="1"/>
      <c r="L71" s="1"/>
      <c r="M71" s="1"/>
      <c r="N71" s="1" t="s">
        <v>1070</v>
      </c>
      <c r="O71" s="1"/>
      <c r="P71" s="1" t="s">
        <v>2144</v>
      </c>
      <c r="Q71" s="29"/>
      <c r="R71" s="1"/>
      <c r="S71" s="29"/>
      <c r="T71" s="29"/>
      <c r="U71" s="29"/>
      <c r="V71" s="8"/>
      <c r="W71" s="64"/>
      <c r="X71" s="56"/>
      <c r="Y71" s="56"/>
      <c r="Z71" s="56"/>
      <c r="AA71" s="56"/>
      <c r="AB71" s="56"/>
      <c r="AC71" s="56"/>
      <c r="AD71" s="56"/>
      <c r="AE71" s="56"/>
      <c r="AF71" s="56"/>
      <c r="AG71" s="56"/>
      <c r="AH71" s="56"/>
      <c r="AI71" s="56"/>
      <c r="AJ71" s="56"/>
      <c r="AK71" s="56"/>
      <c r="AL71" s="56"/>
      <c r="AM71" s="57"/>
      <c r="AN71" s="57"/>
    </row>
    <row r="72" spans="1:40" ht="42.75">
      <c r="A72" s="140" t="s">
        <v>2636</v>
      </c>
      <c r="B72" s="140" t="s">
        <v>295</v>
      </c>
      <c r="C72" s="140" t="s">
        <v>2730</v>
      </c>
      <c r="D72" s="140"/>
      <c r="E72" s="140"/>
      <c r="F72" s="271" t="s">
        <v>2301</v>
      </c>
      <c r="G72" s="143"/>
      <c r="H72" s="143" t="s">
        <v>2703</v>
      </c>
      <c r="I72" s="140"/>
      <c r="J72" s="140"/>
      <c r="K72" s="140"/>
      <c r="L72" s="140"/>
      <c r="M72" s="140"/>
      <c r="N72" s="140"/>
      <c r="O72" s="140"/>
      <c r="P72" s="140"/>
      <c r="Q72" s="29"/>
      <c r="R72" s="1"/>
      <c r="S72" s="29"/>
      <c r="T72" s="29"/>
      <c r="U72" s="29"/>
      <c r="V72" s="8"/>
      <c r="W72" s="64"/>
      <c r="X72" s="56"/>
      <c r="Y72" s="56"/>
      <c r="Z72" s="56"/>
      <c r="AA72" s="56"/>
      <c r="AB72" s="56"/>
      <c r="AC72" s="56"/>
      <c r="AD72" s="56"/>
      <c r="AE72" s="56"/>
      <c r="AF72" s="56"/>
      <c r="AG72" s="56"/>
      <c r="AH72" s="56"/>
      <c r="AI72" s="56"/>
      <c r="AJ72" s="56"/>
      <c r="AK72" s="56"/>
      <c r="AL72" s="56"/>
      <c r="AM72" s="57"/>
      <c r="AN72" s="57"/>
    </row>
    <row r="73" spans="1:40" ht="42.75">
      <c r="A73" s="1" t="s">
        <v>2561</v>
      </c>
      <c r="B73" s="1" t="s">
        <v>295</v>
      </c>
      <c r="C73" s="1" t="s">
        <v>2294</v>
      </c>
      <c r="D73" s="1" t="s">
        <v>2295</v>
      </c>
      <c r="E73" s="1" t="s">
        <v>2296</v>
      </c>
      <c r="F73" s="85" t="s">
        <v>2297</v>
      </c>
      <c r="G73" s="11">
        <v>6666000</v>
      </c>
      <c r="H73" s="11" t="s">
        <v>2298</v>
      </c>
      <c r="I73" s="1"/>
      <c r="J73" s="1"/>
      <c r="K73" s="1"/>
      <c r="L73" s="1"/>
      <c r="M73" s="1"/>
      <c r="N73" s="1" t="s">
        <v>2299</v>
      </c>
      <c r="O73" s="1"/>
      <c r="P73" s="1" t="s">
        <v>2136</v>
      </c>
      <c r="Q73" s="29"/>
      <c r="R73" s="1"/>
      <c r="S73" s="29"/>
      <c r="T73" s="29"/>
      <c r="U73" s="29"/>
      <c r="V73" s="8"/>
      <c r="W73" s="64"/>
      <c r="X73" s="56"/>
      <c r="Y73" s="56"/>
      <c r="Z73" s="56"/>
      <c r="AA73" s="56"/>
      <c r="AB73" s="56"/>
      <c r="AC73" s="56"/>
      <c r="AD73" s="56"/>
      <c r="AE73" s="56"/>
      <c r="AF73" s="56"/>
      <c r="AG73" s="56"/>
      <c r="AH73" s="56"/>
      <c r="AI73" s="56"/>
      <c r="AJ73" s="56"/>
      <c r="AK73" s="56"/>
      <c r="AL73" s="56"/>
      <c r="AM73" s="57"/>
      <c r="AN73" s="57"/>
    </row>
    <row r="74" spans="1:40" ht="42.75">
      <c r="A74" s="1" t="s">
        <v>2562</v>
      </c>
      <c r="B74" s="1" t="s">
        <v>295</v>
      </c>
      <c r="C74" s="1" t="s">
        <v>2294</v>
      </c>
      <c r="D74" s="1" t="s">
        <v>2300</v>
      </c>
      <c r="E74" s="1" t="s">
        <v>2296</v>
      </c>
      <c r="F74" s="85" t="s">
        <v>2301</v>
      </c>
      <c r="G74" s="11">
        <v>1100000</v>
      </c>
      <c r="H74" s="11" t="s">
        <v>2251</v>
      </c>
      <c r="I74" s="1"/>
      <c r="J74" s="1"/>
      <c r="K74" s="1"/>
      <c r="L74" s="1"/>
      <c r="M74" s="1"/>
      <c r="N74" s="1" t="s">
        <v>2299</v>
      </c>
      <c r="O74" s="1"/>
      <c r="P74" s="1" t="s">
        <v>2136</v>
      </c>
      <c r="Q74" s="29"/>
      <c r="R74" s="1"/>
      <c r="S74" s="29"/>
      <c r="T74" s="29"/>
      <c r="U74" s="29"/>
      <c r="V74" s="8"/>
      <c r="W74" s="64"/>
      <c r="X74" s="56"/>
      <c r="Y74" s="56"/>
      <c r="Z74" s="56"/>
      <c r="AA74" s="56"/>
      <c r="AB74" s="56"/>
      <c r="AC74" s="56"/>
      <c r="AD74" s="56"/>
      <c r="AE74" s="56"/>
      <c r="AF74" s="56"/>
      <c r="AG74" s="56"/>
      <c r="AH74" s="56"/>
      <c r="AI74" s="56"/>
      <c r="AJ74" s="56"/>
      <c r="AK74" s="56"/>
      <c r="AL74" s="56"/>
      <c r="AM74" s="57"/>
      <c r="AN74" s="57"/>
    </row>
    <row r="75" spans="1:40" ht="57">
      <c r="A75" s="1" t="s">
        <v>2563</v>
      </c>
      <c r="B75" s="1" t="s">
        <v>295</v>
      </c>
      <c r="C75" s="1" t="s">
        <v>2302</v>
      </c>
      <c r="D75" s="1" t="s">
        <v>2303</v>
      </c>
      <c r="E75" s="1" t="s">
        <v>2304</v>
      </c>
      <c r="F75" s="85" t="s">
        <v>2305</v>
      </c>
      <c r="G75" s="11">
        <v>7750000</v>
      </c>
      <c r="H75" s="11" t="s">
        <v>2118</v>
      </c>
      <c r="I75" s="1"/>
      <c r="J75" s="1"/>
      <c r="K75" s="1"/>
      <c r="L75" s="1"/>
      <c r="M75" s="1"/>
      <c r="N75" s="1" t="s">
        <v>25</v>
      </c>
      <c r="O75" s="1"/>
      <c r="P75" s="1" t="s">
        <v>2233</v>
      </c>
      <c r="Q75" s="29"/>
      <c r="R75" s="1"/>
      <c r="S75" s="29"/>
      <c r="T75" s="29"/>
      <c r="U75" s="29"/>
      <c r="V75" s="8"/>
      <c r="W75" s="64"/>
      <c r="X75" s="56"/>
      <c r="Y75" s="56"/>
      <c r="Z75" s="56"/>
      <c r="AA75" s="56"/>
      <c r="AB75" s="56"/>
      <c r="AC75" s="56"/>
      <c r="AD75" s="56"/>
      <c r="AE75" s="56"/>
      <c r="AF75" s="56"/>
      <c r="AG75" s="56"/>
      <c r="AH75" s="56"/>
      <c r="AI75" s="56"/>
      <c r="AJ75" s="56"/>
      <c r="AK75" s="56"/>
      <c r="AL75" s="56"/>
      <c r="AM75" s="57"/>
      <c r="AN75" s="57"/>
    </row>
    <row r="76" spans="1:40" ht="71.25">
      <c r="A76" s="140" t="s">
        <v>2637</v>
      </c>
      <c r="B76" s="140" t="s">
        <v>295</v>
      </c>
      <c r="C76" s="140" t="s">
        <v>2302</v>
      </c>
      <c r="D76" s="140"/>
      <c r="E76" s="140"/>
      <c r="F76" s="271" t="s">
        <v>2731</v>
      </c>
      <c r="G76" s="143"/>
      <c r="H76" s="143" t="s">
        <v>2703</v>
      </c>
      <c r="I76" s="140"/>
      <c r="J76" s="140"/>
      <c r="K76" s="140"/>
      <c r="L76" s="140"/>
      <c r="M76" s="140"/>
      <c r="N76" s="140"/>
      <c r="O76" s="140"/>
      <c r="P76" s="140"/>
      <c r="Q76" s="29"/>
      <c r="R76" s="1"/>
      <c r="S76" s="29"/>
      <c r="T76" s="29"/>
      <c r="U76" s="29"/>
      <c r="V76" s="8"/>
      <c r="W76" s="64"/>
      <c r="X76" s="56"/>
      <c r="Y76" s="56"/>
      <c r="Z76" s="56"/>
      <c r="AA76" s="56"/>
      <c r="AB76" s="56"/>
      <c r="AC76" s="56"/>
      <c r="AD76" s="56"/>
      <c r="AE76" s="56"/>
      <c r="AF76" s="56"/>
      <c r="AG76" s="56"/>
      <c r="AH76" s="56"/>
      <c r="AI76" s="56"/>
      <c r="AJ76" s="56"/>
      <c r="AK76" s="56"/>
      <c r="AL76" s="56"/>
      <c r="AM76" s="57"/>
      <c r="AN76" s="57"/>
    </row>
    <row r="77" spans="1:40" ht="71.25">
      <c r="A77" s="1" t="s">
        <v>2564</v>
      </c>
      <c r="B77" s="1" t="s">
        <v>295</v>
      </c>
      <c r="C77" s="1" t="s">
        <v>2302</v>
      </c>
      <c r="D77" s="1" t="s">
        <v>2306</v>
      </c>
      <c r="E77" s="1" t="s">
        <v>2307</v>
      </c>
      <c r="F77" s="85" t="s">
        <v>2308</v>
      </c>
      <c r="G77" s="11">
        <v>5651418</v>
      </c>
      <c r="H77" s="11" t="s">
        <v>2198</v>
      </c>
      <c r="I77" s="1"/>
      <c r="J77" s="1"/>
      <c r="K77" s="1"/>
      <c r="L77" s="1"/>
      <c r="M77" s="1"/>
      <c r="N77" s="1" t="s">
        <v>2309</v>
      </c>
      <c r="O77" s="1"/>
      <c r="P77" s="1" t="s">
        <v>2310</v>
      </c>
      <c r="Q77" s="29"/>
      <c r="R77" s="1"/>
      <c r="S77" s="29"/>
      <c r="T77" s="29"/>
      <c r="U77" s="29"/>
      <c r="V77" s="8"/>
      <c r="W77" s="64"/>
      <c r="X77" s="56"/>
      <c r="Y77" s="56"/>
      <c r="Z77" s="56"/>
      <c r="AA77" s="56"/>
      <c r="AB77" s="56"/>
      <c r="AC77" s="56"/>
      <c r="AD77" s="56"/>
      <c r="AE77" s="56"/>
      <c r="AF77" s="56"/>
      <c r="AG77" s="56"/>
      <c r="AH77" s="56"/>
      <c r="AI77" s="56"/>
      <c r="AJ77" s="56"/>
      <c r="AK77" s="56"/>
      <c r="AL77" s="56"/>
      <c r="AM77" s="57"/>
      <c r="AN77" s="57"/>
    </row>
    <row r="78" spans="1:40" ht="42.75">
      <c r="A78" s="1" t="s">
        <v>2565</v>
      </c>
      <c r="B78" s="1" t="s">
        <v>295</v>
      </c>
      <c r="C78" s="1" t="s">
        <v>2296</v>
      </c>
      <c r="D78" s="1" t="s">
        <v>2311</v>
      </c>
      <c r="E78" s="1" t="s">
        <v>2312</v>
      </c>
      <c r="F78" s="85" t="s">
        <v>2313</v>
      </c>
      <c r="G78" s="11">
        <v>9708360</v>
      </c>
      <c r="H78" s="11" t="s">
        <v>269</v>
      </c>
      <c r="I78" s="1"/>
      <c r="J78" s="1"/>
      <c r="K78" s="1"/>
      <c r="L78" s="1"/>
      <c r="M78" s="1"/>
      <c r="N78" s="1" t="s">
        <v>1070</v>
      </c>
      <c r="O78" s="1"/>
      <c r="P78" s="1" t="s">
        <v>2144</v>
      </c>
      <c r="Q78" s="29"/>
      <c r="R78" s="1"/>
      <c r="S78" s="29"/>
      <c r="T78" s="29"/>
      <c r="U78" s="29"/>
      <c r="V78" s="8"/>
      <c r="W78" s="64"/>
      <c r="X78" s="56"/>
      <c r="Y78" s="56"/>
      <c r="Z78" s="56"/>
      <c r="AA78" s="56"/>
      <c r="AB78" s="56"/>
      <c r="AC78" s="56"/>
      <c r="AD78" s="56"/>
      <c r="AE78" s="56"/>
      <c r="AF78" s="56"/>
      <c r="AG78" s="56"/>
      <c r="AH78" s="56"/>
      <c r="AI78" s="56"/>
      <c r="AJ78" s="56"/>
      <c r="AK78" s="56"/>
      <c r="AL78" s="56"/>
      <c r="AM78" s="57"/>
      <c r="AN78" s="57"/>
    </row>
    <row r="79" spans="1:40" ht="42.75">
      <c r="A79" s="140" t="s">
        <v>2638</v>
      </c>
      <c r="B79" s="140" t="s">
        <v>295</v>
      </c>
      <c r="C79" s="140" t="s">
        <v>2296</v>
      </c>
      <c r="D79" s="140"/>
      <c r="E79" s="140"/>
      <c r="F79" s="271" t="s">
        <v>2732</v>
      </c>
      <c r="G79" s="143"/>
      <c r="H79" s="143" t="s">
        <v>2703</v>
      </c>
      <c r="I79" s="140"/>
      <c r="J79" s="140"/>
      <c r="K79" s="140"/>
      <c r="L79" s="140"/>
      <c r="M79" s="140"/>
      <c r="N79" s="140"/>
      <c r="O79" s="140"/>
      <c r="P79" s="140"/>
      <c r="Q79" s="29"/>
      <c r="R79" s="1"/>
      <c r="S79" s="29"/>
      <c r="T79" s="29"/>
      <c r="U79" s="29"/>
      <c r="V79" s="8"/>
      <c r="W79" s="64"/>
      <c r="X79" s="56"/>
      <c r="Y79" s="56"/>
      <c r="Z79" s="56"/>
      <c r="AA79" s="56"/>
      <c r="AB79" s="56"/>
      <c r="AC79" s="56"/>
      <c r="AD79" s="56"/>
      <c r="AE79" s="56"/>
      <c r="AF79" s="56"/>
      <c r="AG79" s="56"/>
      <c r="AH79" s="56"/>
      <c r="AI79" s="56"/>
      <c r="AJ79" s="56"/>
      <c r="AK79" s="56"/>
      <c r="AL79" s="56"/>
      <c r="AM79" s="57"/>
      <c r="AN79" s="57"/>
    </row>
    <row r="80" spans="1:40" ht="57">
      <c r="A80" s="1" t="s">
        <v>2566</v>
      </c>
      <c r="B80" s="1" t="s">
        <v>295</v>
      </c>
      <c r="C80" s="1" t="s">
        <v>2314</v>
      </c>
      <c r="D80" s="1" t="s">
        <v>2315</v>
      </c>
      <c r="E80" s="1" t="s">
        <v>2307</v>
      </c>
      <c r="F80" s="85" t="s">
        <v>2316</v>
      </c>
      <c r="G80" s="11">
        <v>3306000</v>
      </c>
      <c r="H80" s="11" t="s">
        <v>193</v>
      </c>
      <c r="I80" s="1"/>
      <c r="J80" s="1"/>
      <c r="K80" s="1"/>
      <c r="L80" s="1"/>
      <c r="M80" s="1"/>
      <c r="N80" s="1" t="s">
        <v>2299</v>
      </c>
      <c r="O80" s="1"/>
      <c r="P80" s="1" t="s">
        <v>2136</v>
      </c>
      <c r="Q80" s="29"/>
      <c r="R80" s="1"/>
      <c r="S80" s="29"/>
      <c r="T80" s="29"/>
      <c r="U80" s="29"/>
      <c r="V80" s="8"/>
      <c r="W80" s="64"/>
      <c r="X80" s="56"/>
      <c r="Y80" s="56"/>
      <c r="Z80" s="56"/>
      <c r="AA80" s="56"/>
      <c r="AB80" s="56"/>
      <c r="AC80" s="56"/>
      <c r="AD80" s="56"/>
      <c r="AE80" s="56"/>
      <c r="AF80" s="56"/>
      <c r="AG80" s="56"/>
      <c r="AH80" s="56"/>
      <c r="AI80" s="56"/>
      <c r="AJ80" s="56"/>
      <c r="AK80" s="56"/>
      <c r="AL80" s="56"/>
      <c r="AM80" s="57"/>
      <c r="AN80" s="57"/>
    </row>
    <row r="81" spans="1:40" ht="57">
      <c r="A81" s="1" t="s">
        <v>2567</v>
      </c>
      <c r="B81" s="1" t="s">
        <v>295</v>
      </c>
      <c r="C81" s="1" t="s">
        <v>2317</v>
      </c>
      <c r="D81" s="1" t="s">
        <v>2318</v>
      </c>
      <c r="E81" s="1" t="s">
        <v>2319</v>
      </c>
      <c r="F81" s="85" t="s">
        <v>2320</v>
      </c>
      <c r="G81" s="11">
        <v>1082000</v>
      </c>
      <c r="H81" s="11" t="s">
        <v>2321</v>
      </c>
      <c r="I81" s="1"/>
      <c r="J81" s="1"/>
      <c r="K81" s="1"/>
      <c r="L81" s="1"/>
      <c r="M81" s="1"/>
      <c r="N81" s="1" t="s">
        <v>2111</v>
      </c>
      <c r="O81" s="1"/>
      <c r="P81" s="1" t="s">
        <v>2267</v>
      </c>
      <c r="Q81" s="29"/>
      <c r="R81" s="29"/>
      <c r="S81" s="29"/>
      <c r="T81" s="29"/>
      <c r="U81" s="29"/>
      <c r="V81" s="44"/>
      <c r="W81" s="64"/>
      <c r="X81" s="56"/>
      <c r="Y81" s="56"/>
      <c r="Z81" s="56"/>
      <c r="AA81" s="56"/>
      <c r="AB81" s="56"/>
      <c r="AC81" s="56"/>
      <c r="AD81" s="56"/>
      <c r="AE81" s="56"/>
      <c r="AF81" s="56"/>
      <c r="AG81" s="56"/>
      <c r="AH81" s="56"/>
      <c r="AI81" s="56"/>
      <c r="AJ81" s="56"/>
      <c r="AK81" s="56"/>
      <c r="AL81" s="56"/>
      <c r="AM81" s="57"/>
      <c r="AN81" s="57"/>
    </row>
    <row r="82" spans="1:40" ht="99">
      <c r="A82" s="140" t="s">
        <v>2639</v>
      </c>
      <c r="B82" s="140" t="s">
        <v>295</v>
      </c>
      <c r="C82" s="140" t="s">
        <v>2670</v>
      </c>
      <c r="D82" s="140"/>
      <c r="E82" s="140"/>
      <c r="F82" s="271" t="s">
        <v>2347</v>
      </c>
      <c r="G82" s="143"/>
      <c r="H82" s="143" t="s">
        <v>2703</v>
      </c>
      <c r="I82" s="140"/>
      <c r="J82" s="140"/>
      <c r="K82" s="140"/>
      <c r="L82" s="140"/>
      <c r="M82" s="140"/>
      <c r="N82" s="140"/>
      <c r="O82" s="140"/>
      <c r="P82" s="140"/>
      <c r="Q82" s="29"/>
      <c r="R82" s="29"/>
      <c r="S82" s="29"/>
      <c r="T82" s="29"/>
      <c r="U82" s="29"/>
      <c r="V82" s="44"/>
      <c r="W82" s="64"/>
      <c r="X82" s="56"/>
      <c r="Y82" s="56"/>
      <c r="Z82" s="56"/>
      <c r="AA82" s="56"/>
      <c r="AB82" s="56"/>
      <c r="AC82" s="56"/>
      <c r="AD82" s="56"/>
      <c r="AE82" s="56"/>
      <c r="AF82" s="56"/>
      <c r="AG82" s="56"/>
      <c r="AH82" s="56"/>
      <c r="AI82" s="56"/>
      <c r="AJ82" s="56"/>
      <c r="AK82" s="56"/>
      <c r="AL82" s="56"/>
      <c r="AM82" s="57"/>
      <c r="AN82" s="57"/>
    </row>
    <row r="83" spans="1:40" ht="42.75">
      <c r="A83" s="140" t="s">
        <v>2640</v>
      </c>
      <c r="B83" s="140" t="s">
        <v>295</v>
      </c>
      <c r="C83" s="140" t="s">
        <v>2709</v>
      </c>
      <c r="D83" s="140"/>
      <c r="E83" s="140"/>
      <c r="F83" s="271" t="s">
        <v>2341</v>
      </c>
      <c r="G83" s="143"/>
      <c r="H83" s="143" t="s">
        <v>2703</v>
      </c>
      <c r="I83" s="140"/>
      <c r="J83" s="140"/>
      <c r="K83" s="140"/>
      <c r="L83" s="140"/>
      <c r="M83" s="140"/>
      <c r="N83" s="140"/>
      <c r="O83" s="140"/>
      <c r="P83" s="140"/>
      <c r="Q83" s="29"/>
      <c r="R83" s="29"/>
      <c r="S83" s="29"/>
      <c r="T83" s="29"/>
      <c r="U83" s="29"/>
      <c r="V83" s="44"/>
      <c r="W83" s="64"/>
      <c r="X83" s="56"/>
      <c r="Y83" s="56"/>
      <c r="Z83" s="56"/>
      <c r="AA83" s="56"/>
      <c r="AB83" s="56"/>
      <c r="AC83" s="56"/>
      <c r="AD83" s="56"/>
      <c r="AE83" s="56"/>
      <c r="AF83" s="56"/>
      <c r="AG83" s="56"/>
      <c r="AH83" s="56"/>
      <c r="AI83" s="56"/>
      <c r="AJ83" s="56"/>
      <c r="AK83" s="56"/>
      <c r="AL83" s="56"/>
      <c r="AM83" s="57"/>
      <c r="AN83" s="57"/>
    </row>
    <row r="84" spans="1:40" ht="29.25">
      <c r="A84" s="1" t="s">
        <v>2568</v>
      </c>
      <c r="B84" s="1" t="s">
        <v>295</v>
      </c>
      <c r="C84" s="1" t="s">
        <v>2322</v>
      </c>
      <c r="D84" s="1" t="s">
        <v>2323</v>
      </c>
      <c r="E84" s="1" t="s">
        <v>2324</v>
      </c>
      <c r="F84" s="85" t="s">
        <v>2325</v>
      </c>
      <c r="G84" s="11">
        <v>229500</v>
      </c>
      <c r="H84" s="11" t="s">
        <v>193</v>
      </c>
      <c r="I84" s="1"/>
      <c r="J84" s="1"/>
      <c r="K84" s="1"/>
      <c r="L84" s="1"/>
      <c r="M84" s="1"/>
      <c r="N84" s="1" t="s">
        <v>2326</v>
      </c>
      <c r="O84" s="1"/>
      <c r="P84" s="1" t="s">
        <v>2136</v>
      </c>
      <c r="Q84" s="29"/>
      <c r="R84" s="29"/>
      <c r="S84" s="29"/>
      <c r="T84" s="29"/>
      <c r="U84" s="29"/>
      <c r="V84" s="44"/>
      <c r="W84" s="64"/>
      <c r="X84" s="56"/>
      <c r="Y84" s="56"/>
      <c r="Z84" s="56"/>
      <c r="AA84" s="56"/>
      <c r="AB84" s="56"/>
      <c r="AC84" s="56"/>
      <c r="AD84" s="56"/>
      <c r="AE84" s="56"/>
      <c r="AF84" s="56"/>
      <c r="AG84" s="56"/>
      <c r="AH84" s="56"/>
      <c r="AI84" s="56"/>
      <c r="AJ84" s="56"/>
      <c r="AK84" s="56"/>
      <c r="AL84" s="56"/>
      <c r="AM84" s="57"/>
      <c r="AN84" s="57"/>
    </row>
    <row r="85" spans="1:40" ht="32.25">
      <c r="A85" s="1" t="s">
        <v>2569</v>
      </c>
      <c r="B85" s="1" t="s">
        <v>295</v>
      </c>
      <c r="C85" s="1" t="s">
        <v>2322</v>
      </c>
      <c r="D85" s="1" t="s">
        <v>2327</v>
      </c>
      <c r="E85" s="1" t="s">
        <v>2324</v>
      </c>
      <c r="F85" s="85" t="s">
        <v>4301</v>
      </c>
      <c r="G85" s="11">
        <v>3000000</v>
      </c>
      <c r="H85" s="11" t="s">
        <v>1302</v>
      </c>
      <c r="I85" s="1"/>
      <c r="J85" s="1"/>
      <c r="K85" s="1"/>
      <c r="L85" s="1"/>
      <c r="M85" s="1"/>
      <c r="N85" s="1" t="s">
        <v>236</v>
      </c>
      <c r="O85" s="1"/>
      <c r="P85" s="1" t="s">
        <v>2136</v>
      </c>
      <c r="Q85" s="29"/>
      <c r="R85" s="29"/>
      <c r="S85" s="29"/>
      <c r="T85" s="29"/>
      <c r="U85" s="29"/>
      <c r="V85" s="44"/>
      <c r="W85" s="64"/>
      <c r="X85" s="56"/>
      <c r="Y85" s="56"/>
      <c r="Z85" s="56"/>
      <c r="AA85" s="56"/>
      <c r="AB85" s="56"/>
      <c r="AC85" s="56"/>
      <c r="AD85" s="56"/>
      <c r="AE85" s="56"/>
      <c r="AF85" s="56"/>
      <c r="AG85" s="56"/>
      <c r="AH85" s="56"/>
      <c r="AI85" s="56"/>
      <c r="AJ85" s="56"/>
      <c r="AK85" s="56"/>
      <c r="AL85" s="56"/>
      <c r="AM85" s="57"/>
      <c r="AN85" s="57"/>
    </row>
    <row r="86" spans="1:85" s="28" customFormat="1" ht="42.75">
      <c r="A86" s="1" t="s">
        <v>2570</v>
      </c>
      <c r="B86" s="1" t="s">
        <v>295</v>
      </c>
      <c r="C86" s="1" t="s">
        <v>2322</v>
      </c>
      <c r="D86" s="1" t="s">
        <v>2328</v>
      </c>
      <c r="E86" s="1" t="s">
        <v>2324</v>
      </c>
      <c r="F86" s="85" t="s">
        <v>2329</v>
      </c>
      <c r="G86" s="11">
        <v>3758020</v>
      </c>
      <c r="H86" s="11" t="s">
        <v>2330</v>
      </c>
      <c r="I86" s="1"/>
      <c r="J86" s="1"/>
      <c r="K86" s="1"/>
      <c r="L86" s="1"/>
      <c r="M86" s="1"/>
      <c r="N86" s="1" t="s">
        <v>2166</v>
      </c>
      <c r="O86" s="1"/>
      <c r="P86" s="1" t="s">
        <v>2136</v>
      </c>
      <c r="Q86" s="43"/>
      <c r="R86" s="43"/>
      <c r="S86" s="43"/>
      <c r="T86" s="43"/>
      <c r="U86" s="43"/>
      <c r="V86" s="47"/>
      <c r="W86" s="65"/>
      <c r="X86" s="56"/>
      <c r="Y86" s="56"/>
      <c r="Z86" s="56"/>
      <c r="AA86" s="56"/>
      <c r="AB86" s="56"/>
      <c r="AC86" s="56"/>
      <c r="AD86" s="56"/>
      <c r="AE86" s="56"/>
      <c r="AF86" s="56"/>
      <c r="AG86" s="56"/>
      <c r="AH86" s="56"/>
      <c r="AI86" s="56"/>
      <c r="AJ86" s="56"/>
      <c r="AK86" s="56"/>
      <c r="AL86" s="56"/>
      <c r="AM86" s="57"/>
      <c r="AN86" s="57"/>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row>
    <row r="87" spans="1:40" ht="42.75">
      <c r="A87" s="1" t="s">
        <v>2571</v>
      </c>
      <c r="B87" s="1" t="s">
        <v>295</v>
      </c>
      <c r="C87" s="1" t="s">
        <v>2322</v>
      </c>
      <c r="D87" s="1" t="s">
        <v>2331</v>
      </c>
      <c r="E87" s="1" t="s">
        <v>2324</v>
      </c>
      <c r="F87" s="85" t="s">
        <v>2138</v>
      </c>
      <c r="G87" s="11">
        <v>1721234</v>
      </c>
      <c r="H87" s="11" t="s">
        <v>1811</v>
      </c>
      <c r="I87" s="1"/>
      <c r="J87" s="1"/>
      <c r="K87" s="1"/>
      <c r="L87" s="1"/>
      <c r="M87" s="1"/>
      <c r="N87" s="1" t="s">
        <v>2139</v>
      </c>
      <c r="O87" s="1"/>
      <c r="P87" s="1" t="s">
        <v>2140</v>
      </c>
      <c r="Q87" s="29"/>
      <c r="R87" s="29"/>
      <c r="S87" s="29"/>
      <c r="T87" s="29"/>
      <c r="U87" s="29"/>
      <c r="V87" s="44"/>
      <c r="W87" s="64"/>
      <c r="X87" s="56"/>
      <c r="Y87" s="56"/>
      <c r="Z87" s="56"/>
      <c r="AA87" s="56"/>
      <c r="AB87" s="56"/>
      <c r="AC87" s="56"/>
      <c r="AD87" s="56"/>
      <c r="AE87" s="56"/>
      <c r="AF87" s="56"/>
      <c r="AG87" s="56"/>
      <c r="AH87" s="56"/>
      <c r="AI87" s="56"/>
      <c r="AJ87" s="56"/>
      <c r="AK87" s="56"/>
      <c r="AL87" s="56"/>
      <c r="AM87" s="57"/>
      <c r="AN87" s="57"/>
    </row>
    <row r="88" spans="1:40" ht="42.75">
      <c r="A88" s="1" t="s">
        <v>2572</v>
      </c>
      <c r="B88" s="1" t="s">
        <v>295</v>
      </c>
      <c r="C88" s="1" t="s">
        <v>2332</v>
      </c>
      <c r="D88" s="1" t="s">
        <v>2333</v>
      </c>
      <c r="E88" s="1" t="s">
        <v>2334</v>
      </c>
      <c r="F88" s="85" t="s">
        <v>2335</v>
      </c>
      <c r="G88" s="11">
        <v>297500</v>
      </c>
      <c r="H88" s="11" t="s">
        <v>1795</v>
      </c>
      <c r="I88" s="1"/>
      <c r="J88" s="1"/>
      <c r="K88" s="1"/>
      <c r="L88" s="1"/>
      <c r="M88" s="1"/>
      <c r="N88" s="1" t="s">
        <v>2299</v>
      </c>
      <c r="O88" s="1"/>
      <c r="P88" s="1" t="s">
        <v>2136</v>
      </c>
      <c r="Q88" s="29"/>
      <c r="R88" s="29"/>
      <c r="S88" s="29"/>
      <c r="T88" s="29"/>
      <c r="U88" s="29"/>
      <c r="V88" s="44"/>
      <c r="W88" s="64"/>
      <c r="X88" s="56"/>
      <c r="Y88" s="56"/>
      <c r="Z88" s="56"/>
      <c r="AA88" s="56"/>
      <c r="AB88" s="56"/>
      <c r="AC88" s="56"/>
      <c r="AD88" s="56"/>
      <c r="AE88" s="56"/>
      <c r="AF88" s="56"/>
      <c r="AG88" s="56"/>
      <c r="AH88" s="56"/>
      <c r="AI88" s="56"/>
      <c r="AJ88" s="56"/>
      <c r="AK88" s="56"/>
      <c r="AL88" s="56"/>
      <c r="AM88" s="57"/>
      <c r="AN88" s="57"/>
    </row>
    <row r="89" spans="1:40" ht="42.75">
      <c r="A89" s="1" t="s">
        <v>2573</v>
      </c>
      <c r="B89" s="1" t="s">
        <v>295</v>
      </c>
      <c r="C89" s="1" t="s">
        <v>2332</v>
      </c>
      <c r="D89" s="1" t="s">
        <v>2336</v>
      </c>
      <c r="E89" s="1" t="s">
        <v>2337</v>
      </c>
      <c r="F89" s="85" t="s">
        <v>2338</v>
      </c>
      <c r="G89" s="11">
        <v>867000</v>
      </c>
      <c r="H89" s="11" t="s">
        <v>2339</v>
      </c>
      <c r="I89" s="1"/>
      <c r="J89" s="1"/>
      <c r="K89" s="1"/>
      <c r="L89" s="1"/>
      <c r="M89" s="1"/>
      <c r="N89" s="1" t="s">
        <v>2299</v>
      </c>
      <c r="O89" s="1"/>
      <c r="P89" s="1" t="s">
        <v>2136</v>
      </c>
      <c r="Q89" s="29"/>
      <c r="R89" s="29"/>
      <c r="S89" s="29"/>
      <c r="T89" s="29"/>
      <c r="U89" s="29"/>
      <c r="V89" s="44"/>
      <c r="W89" s="64"/>
      <c r="X89" s="56"/>
      <c r="Y89" s="56"/>
      <c r="Z89" s="56"/>
      <c r="AA89" s="56"/>
      <c r="AB89" s="56"/>
      <c r="AC89" s="56"/>
      <c r="AD89" s="56"/>
      <c r="AE89" s="56"/>
      <c r="AF89" s="56"/>
      <c r="AG89" s="56"/>
      <c r="AH89" s="56"/>
      <c r="AI89" s="56"/>
      <c r="AJ89" s="56"/>
      <c r="AK89" s="56"/>
      <c r="AL89" s="56"/>
      <c r="AM89" s="57"/>
      <c r="AN89" s="57"/>
    </row>
    <row r="90" spans="1:40" ht="42.75">
      <c r="A90" s="1" t="s">
        <v>2574</v>
      </c>
      <c r="B90" s="29" t="s">
        <v>295</v>
      </c>
      <c r="C90" s="1" t="s">
        <v>2332</v>
      </c>
      <c r="D90" s="1" t="s">
        <v>2340</v>
      </c>
      <c r="E90" s="1" t="s">
        <v>2337</v>
      </c>
      <c r="F90" s="85" t="s">
        <v>2341</v>
      </c>
      <c r="G90" s="11">
        <v>495000</v>
      </c>
      <c r="H90" s="11" t="s">
        <v>2342</v>
      </c>
      <c r="I90" s="1"/>
      <c r="J90" s="1"/>
      <c r="K90" s="1"/>
      <c r="L90" s="1"/>
      <c r="M90" s="1"/>
      <c r="N90" s="1" t="s">
        <v>2326</v>
      </c>
      <c r="O90" s="1"/>
      <c r="P90" s="1" t="s">
        <v>2136</v>
      </c>
      <c r="Q90" s="29"/>
      <c r="R90" s="29"/>
      <c r="S90" s="29"/>
      <c r="T90" s="29"/>
      <c r="U90" s="29"/>
      <c r="V90" s="44"/>
      <c r="W90" s="64"/>
      <c r="X90" s="56"/>
      <c r="Y90" s="56"/>
      <c r="Z90" s="56"/>
      <c r="AA90" s="56"/>
      <c r="AB90" s="56"/>
      <c r="AC90" s="56"/>
      <c r="AD90" s="56"/>
      <c r="AE90" s="56"/>
      <c r="AF90" s="56"/>
      <c r="AG90" s="56"/>
      <c r="AH90" s="56"/>
      <c r="AI90" s="56"/>
      <c r="AJ90" s="56"/>
      <c r="AK90" s="56"/>
      <c r="AL90" s="56"/>
      <c r="AM90" s="57"/>
      <c r="AN90" s="57"/>
    </row>
    <row r="91" spans="1:40" ht="29.25">
      <c r="A91" s="140" t="s">
        <v>2641</v>
      </c>
      <c r="B91" s="120" t="s">
        <v>295</v>
      </c>
      <c r="C91" s="140" t="s">
        <v>2332</v>
      </c>
      <c r="D91" s="140"/>
      <c r="E91" s="140"/>
      <c r="F91" s="271" t="s">
        <v>2733</v>
      </c>
      <c r="G91" s="143"/>
      <c r="H91" s="143" t="s">
        <v>2703</v>
      </c>
      <c r="I91" s="140"/>
      <c r="J91" s="140"/>
      <c r="K91" s="140"/>
      <c r="L91" s="140"/>
      <c r="M91" s="140"/>
      <c r="N91" s="140"/>
      <c r="O91" s="140"/>
      <c r="P91" s="140"/>
      <c r="Q91" s="29"/>
      <c r="R91" s="29"/>
      <c r="S91" s="29"/>
      <c r="T91" s="29"/>
      <c r="U91" s="29"/>
      <c r="V91" s="44"/>
      <c r="W91" s="64"/>
      <c r="X91" s="56"/>
      <c r="Y91" s="56"/>
      <c r="Z91" s="56"/>
      <c r="AA91" s="56"/>
      <c r="AB91" s="56"/>
      <c r="AC91" s="56"/>
      <c r="AD91" s="56"/>
      <c r="AE91" s="56"/>
      <c r="AF91" s="56"/>
      <c r="AG91" s="56"/>
      <c r="AH91" s="56"/>
      <c r="AI91" s="56"/>
      <c r="AJ91" s="56"/>
      <c r="AK91" s="56"/>
      <c r="AL91" s="56"/>
      <c r="AM91" s="57"/>
      <c r="AN91" s="57"/>
    </row>
    <row r="92" spans="1:40" ht="29.25">
      <c r="A92" s="1" t="s">
        <v>2575</v>
      </c>
      <c r="B92" s="29" t="s">
        <v>295</v>
      </c>
      <c r="C92" s="1" t="s">
        <v>2332</v>
      </c>
      <c r="D92" s="1" t="s">
        <v>2343</v>
      </c>
      <c r="E92" s="1" t="s">
        <v>2337</v>
      </c>
      <c r="F92" s="85" t="s">
        <v>2344</v>
      </c>
      <c r="G92" s="11">
        <v>2499000</v>
      </c>
      <c r="H92" s="11" t="s">
        <v>2345</v>
      </c>
      <c r="I92" s="1"/>
      <c r="J92" s="1"/>
      <c r="K92" s="1"/>
      <c r="L92" s="1"/>
      <c r="M92" s="1"/>
      <c r="N92" s="1" t="s">
        <v>29</v>
      </c>
      <c r="O92" s="1"/>
      <c r="P92" s="1" t="s">
        <v>2136</v>
      </c>
      <c r="Q92" s="29"/>
      <c r="R92" s="29"/>
      <c r="S92" s="29"/>
      <c r="T92" s="29"/>
      <c r="U92" s="29"/>
      <c r="V92" s="44"/>
      <c r="W92" s="64"/>
      <c r="X92" s="56"/>
      <c r="Y92" s="56"/>
      <c r="Z92" s="56"/>
      <c r="AA92" s="56"/>
      <c r="AB92" s="56"/>
      <c r="AC92" s="56"/>
      <c r="AD92" s="56"/>
      <c r="AE92" s="56"/>
      <c r="AF92" s="56"/>
      <c r="AG92" s="56"/>
      <c r="AH92" s="56"/>
      <c r="AI92" s="56"/>
      <c r="AJ92" s="56"/>
      <c r="AK92" s="56"/>
      <c r="AL92" s="56"/>
      <c r="AM92" s="57"/>
      <c r="AN92" s="57"/>
    </row>
    <row r="93" spans="1:40" ht="99">
      <c r="A93" s="1" t="s">
        <v>2576</v>
      </c>
      <c r="B93" s="29" t="s">
        <v>295</v>
      </c>
      <c r="C93" s="1" t="s">
        <v>2332</v>
      </c>
      <c r="D93" s="1" t="s">
        <v>2346</v>
      </c>
      <c r="E93" s="1" t="s">
        <v>2337</v>
      </c>
      <c r="F93" s="85" t="s">
        <v>2347</v>
      </c>
      <c r="G93" s="11">
        <v>13972233</v>
      </c>
      <c r="H93" s="11" t="s">
        <v>2348</v>
      </c>
      <c r="I93" s="1"/>
      <c r="J93" s="1"/>
      <c r="K93" s="1"/>
      <c r="L93" s="1"/>
      <c r="M93" s="1"/>
      <c r="N93" s="1" t="s">
        <v>1351</v>
      </c>
      <c r="O93" s="1"/>
      <c r="P93" s="1" t="s">
        <v>2349</v>
      </c>
      <c r="Q93" s="29"/>
      <c r="R93" s="29"/>
      <c r="S93" s="29"/>
      <c r="T93" s="29"/>
      <c r="U93" s="29"/>
      <c r="V93" s="44"/>
      <c r="W93" s="64"/>
      <c r="X93" s="56"/>
      <c r="Y93" s="56"/>
      <c r="Z93" s="56"/>
      <c r="AA93" s="56"/>
      <c r="AB93" s="56"/>
      <c r="AC93" s="56"/>
      <c r="AD93" s="56"/>
      <c r="AE93" s="56"/>
      <c r="AF93" s="56"/>
      <c r="AG93" s="56"/>
      <c r="AH93" s="56"/>
      <c r="AI93" s="56"/>
      <c r="AJ93" s="56"/>
      <c r="AK93" s="56"/>
      <c r="AL93" s="56"/>
      <c r="AM93" s="57"/>
      <c r="AN93" s="57"/>
    </row>
    <row r="94" spans="1:40" ht="42.75">
      <c r="A94" s="1" t="s">
        <v>2577</v>
      </c>
      <c r="B94" s="29" t="s">
        <v>295</v>
      </c>
      <c r="C94" s="1" t="s">
        <v>2324</v>
      </c>
      <c r="D94" s="1" t="s">
        <v>2350</v>
      </c>
      <c r="E94" s="1" t="s">
        <v>2334</v>
      </c>
      <c r="F94" s="85" t="s">
        <v>1248</v>
      </c>
      <c r="G94" s="11">
        <v>500000</v>
      </c>
      <c r="H94" s="11" t="s">
        <v>2351</v>
      </c>
      <c r="I94" s="1"/>
      <c r="J94" s="1"/>
      <c r="K94" s="1"/>
      <c r="L94" s="1"/>
      <c r="M94" s="1"/>
      <c r="N94" s="1" t="s">
        <v>2139</v>
      </c>
      <c r="O94" s="1"/>
      <c r="P94" s="1" t="s">
        <v>2352</v>
      </c>
      <c r="Q94" s="29"/>
      <c r="R94" s="29"/>
      <c r="S94" s="29"/>
      <c r="T94" s="29"/>
      <c r="U94" s="29"/>
      <c r="V94" s="44"/>
      <c r="W94" s="64"/>
      <c r="X94" s="56"/>
      <c r="Y94" s="56"/>
      <c r="Z94" s="56"/>
      <c r="AA94" s="56"/>
      <c r="AB94" s="56"/>
      <c r="AC94" s="56"/>
      <c r="AD94" s="56"/>
      <c r="AE94" s="56"/>
      <c r="AF94" s="56"/>
      <c r="AG94" s="56"/>
      <c r="AH94" s="56"/>
      <c r="AI94" s="56"/>
      <c r="AJ94" s="56"/>
      <c r="AK94" s="56"/>
      <c r="AL94" s="56"/>
      <c r="AM94" s="57"/>
      <c r="AN94" s="57"/>
    </row>
    <row r="95" spans="1:86" s="43" customFormat="1" ht="42.75">
      <c r="A95" s="1" t="s">
        <v>2578</v>
      </c>
      <c r="B95" s="29" t="s">
        <v>295</v>
      </c>
      <c r="C95" s="1" t="s">
        <v>2324</v>
      </c>
      <c r="D95" s="1" t="s">
        <v>2353</v>
      </c>
      <c r="E95" s="1" t="s">
        <v>2334</v>
      </c>
      <c r="F95" s="85" t="s">
        <v>2354</v>
      </c>
      <c r="G95" s="11">
        <v>765000</v>
      </c>
      <c r="H95" s="11" t="s">
        <v>264</v>
      </c>
      <c r="I95" s="1"/>
      <c r="J95" s="1"/>
      <c r="K95" s="1"/>
      <c r="L95" s="1"/>
      <c r="M95" s="1"/>
      <c r="N95" s="1" t="s">
        <v>1070</v>
      </c>
      <c r="O95" s="1"/>
      <c r="P95" s="1" t="s">
        <v>2144</v>
      </c>
      <c r="W95" s="6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72"/>
    </row>
    <row r="96" spans="1:85" s="41" customFormat="1" ht="29.25">
      <c r="A96" s="1" t="s">
        <v>2579</v>
      </c>
      <c r="B96" s="29" t="s">
        <v>295</v>
      </c>
      <c r="C96" s="1" t="s">
        <v>2355</v>
      </c>
      <c r="D96" s="1" t="s">
        <v>2356</v>
      </c>
      <c r="E96" s="1" t="s">
        <v>2357</v>
      </c>
      <c r="F96" s="85" t="s">
        <v>2358</v>
      </c>
      <c r="G96" s="11">
        <v>2843700</v>
      </c>
      <c r="H96" s="11" t="s">
        <v>2359</v>
      </c>
      <c r="I96" s="1"/>
      <c r="J96" s="1"/>
      <c r="K96" s="1"/>
      <c r="L96" s="1"/>
      <c r="M96" s="1"/>
      <c r="N96" s="1" t="s">
        <v>155</v>
      </c>
      <c r="O96" s="1"/>
      <c r="P96" s="1" t="s">
        <v>156</v>
      </c>
      <c r="Q96" s="29"/>
      <c r="R96" s="29"/>
      <c r="S96" s="29"/>
      <c r="T96" s="29"/>
      <c r="U96" s="29"/>
      <c r="V96" s="29"/>
      <c r="W96" s="40"/>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row>
    <row r="97" spans="1:85" s="41" customFormat="1" ht="57">
      <c r="A97" s="1" t="s">
        <v>2580</v>
      </c>
      <c r="B97" s="29" t="s">
        <v>295</v>
      </c>
      <c r="C97" s="1" t="s">
        <v>2334</v>
      </c>
      <c r="D97" s="1" t="s">
        <v>2360</v>
      </c>
      <c r="E97" s="1" t="s">
        <v>2361</v>
      </c>
      <c r="F97" s="85" t="s">
        <v>2362</v>
      </c>
      <c r="G97" s="11">
        <v>576000</v>
      </c>
      <c r="H97" s="11" t="s">
        <v>2266</v>
      </c>
      <c r="I97" s="1"/>
      <c r="J97" s="1"/>
      <c r="K97" s="1"/>
      <c r="L97" s="1"/>
      <c r="M97" s="1"/>
      <c r="N97" s="1" t="s">
        <v>2111</v>
      </c>
      <c r="O97" s="1"/>
      <c r="P97" s="1" t="s">
        <v>348</v>
      </c>
      <c r="Q97" s="29"/>
      <c r="R97" s="29"/>
      <c r="S97" s="29"/>
      <c r="T97" s="29"/>
      <c r="U97" s="29"/>
      <c r="V97" s="29"/>
      <c r="W97" s="40"/>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row>
    <row r="98" spans="1:85" s="41" customFormat="1" ht="29.25">
      <c r="A98" s="1" t="s">
        <v>2581</v>
      </c>
      <c r="B98" s="29" t="s">
        <v>295</v>
      </c>
      <c r="C98" s="1" t="s">
        <v>2363</v>
      </c>
      <c r="D98" s="1" t="s">
        <v>2364</v>
      </c>
      <c r="E98" s="1" t="s">
        <v>2365</v>
      </c>
      <c r="F98" s="85" t="s">
        <v>2366</v>
      </c>
      <c r="G98" s="11">
        <v>6222510</v>
      </c>
      <c r="H98" s="11" t="s">
        <v>2367</v>
      </c>
      <c r="I98" s="1"/>
      <c r="J98" s="1"/>
      <c r="K98" s="1"/>
      <c r="L98" s="1"/>
      <c r="M98" s="1"/>
      <c r="N98" s="1" t="s">
        <v>230</v>
      </c>
      <c r="O98" s="1"/>
      <c r="P98" s="1" t="s">
        <v>2368</v>
      </c>
      <c r="Q98" s="29"/>
      <c r="R98" s="29"/>
      <c r="S98" s="29"/>
      <c r="T98" s="29"/>
      <c r="U98" s="29"/>
      <c r="V98" s="29"/>
      <c r="W98" s="40"/>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row>
    <row r="99" spans="1:85" s="48" customFormat="1" ht="29.25">
      <c r="A99" s="1" t="s">
        <v>2582</v>
      </c>
      <c r="B99" s="29" t="s">
        <v>295</v>
      </c>
      <c r="C99" s="1" t="s">
        <v>2365</v>
      </c>
      <c r="D99" s="1" t="s">
        <v>2369</v>
      </c>
      <c r="E99" s="1" t="s">
        <v>2370</v>
      </c>
      <c r="F99" s="85" t="s">
        <v>2371</v>
      </c>
      <c r="G99" s="11">
        <v>4284000</v>
      </c>
      <c r="H99" s="11" t="s">
        <v>2372</v>
      </c>
      <c r="I99" s="1"/>
      <c r="J99" s="1"/>
      <c r="K99" s="1"/>
      <c r="L99" s="1"/>
      <c r="M99" s="1"/>
      <c r="N99" s="1" t="s">
        <v>394</v>
      </c>
      <c r="O99" s="1"/>
      <c r="P99" s="1" t="s">
        <v>2373</v>
      </c>
      <c r="Q99" s="43"/>
      <c r="R99" s="43"/>
      <c r="S99" s="43"/>
      <c r="T99" s="43"/>
      <c r="U99" s="43"/>
      <c r="V99" s="43"/>
      <c r="W99" s="6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row>
    <row r="100" spans="1:85" s="48" customFormat="1" ht="29.25">
      <c r="A100" s="140" t="s">
        <v>2106</v>
      </c>
      <c r="B100" s="120" t="s">
        <v>295</v>
      </c>
      <c r="C100" s="140" t="s">
        <v>2374</v>
      </c>
      <c r="D100" s="140"/>
      <c r="E100" s="140"/>
      <c r="F100" s="119" t="s">
        <v>2432</v>
      </c>
      <c r="G100" s="119"/>
      <c r="H100" s="119" t="s">
        <v>2703</v>
      </c>
      <c r="I100" s="140"/>
      <c r="J100" s="140"/>
      <c r="K100" s="140"/>
      <c r="L100" s="140"/>
      <c r="M100" s="140"/>
      <c r="N100" s="140"/>
      <c r="O100" s="140"/>
      <c r="P100" s="140"/>
      <c r="Q100" s="43"/>
      <c r="R100" s="43"/>
      <c r="S100" s="43"/>
      <c r="T100" s="43"/>
      <c r="U100" s="43"/>
      <c r="V100" s="43"/>
      <c r="W100" s="6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row>
    <row r="101" spans="1:85" s="41" customFormat="1" ht="71.25">
      <c r="A101" s="1" t="s">
        <v>2583</v>
      </c>
      <c r="B101" s="29" t="s">
        <v>295</v>
      </c>
      <c r="C101" s="1" t="s">
        <v>2374</v>
      </c>
      <c r="D101" s="1" t="s">
        <v>2375</v>
      </c>
      <c r="E101" s="1" t="s">
        <v>2376</v>
      </c>
      <c r="F101" s="85" t="s">
        <v>2377</v>
      </c>
      <c r="G101" s="11">
        <v>1380100</v>
      </c>
      <c r="H101" s="11" t="s">
        <v>2378</v>
      </c>
      <c r="I101" s="1"/>
      <c r="J101" s="1"/>
      <c r="K101" s="1"/>
      <c r="L101" s="1"/>
      <c r="M101" s="1"/>
      <c r="N101" s="1" t="s">
        <v>2379</v>
      </c>
      <c r="O101" s="1"/>
      <c r="P101" s="1" t="s">
        <v>2380</v>
      </c>
      <c r="Q101" s="29"/>
      <c r="R101" s="29"/>
      <c r="S101" s="29"/>
      <c r="T101" s="29"/>
      <c r="U101" s="29"/>
      <c r="V101" s="29"/>
      <c r="W101" s="40"/>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row>
    <row r="102" spans="1:85" s="41" customFormat="1" ht="57">
      <c r="A102" s="1" t="s">
        <v>2584</v>
      </c>
      <c r="B102" s="29" t="s">
        <v>295</v>
      </c>
      <c r="C102" s="1" t="s">
        <v>2381</v>
      </c>
      <c r="D102" s="1" t="s">
        <v>2382</v>
      </c>
      <c r="E102" s="1" t="s">
        <v>2376</v>
      </c>
      <c r="F102" s="85" t="s">
        <v>2383</v>
      </c>
      <c r="G102" s="11">
        <v>13863732</v>
      </c>
      <c r="H102" s="11" t="s">
        <v>2384</v>
      </c>
      <c r="I102" s="1"/>
      <c r="J102" s="1"/>
      <c r="K102" s="1"/>
      <c r="L102" s="1"/>
      <c r="M102" s="1"/>
      <c r="N102" s="1" t="s">
        <v>2385</v>
      </c>
      <c r="O102" s="1"/>
      <c r="P102" s="1" t="s">
        <v>167</v>
      </c>
      <c r="Q102" s="29"/>
      <c r="R102" s="29"/>
      <c r="S102" s="29"/>
      <c r="T102" s="29"/>
      <c r="U102" s="29"/>
      <c r="V102" s="29"/>
      <c r="W102" s="40"/>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row>
    <row r="103" spans="1:85" s="41" customFormat="1" ht="42.75">
      <c r="A103" s="1" t="s">
        <v>2585</v>
      </c>
      <c r="B103" s="29" t="s">
        <v>295</v>
      </c>
      <c r="C103" s="1" t="s">
        <v>136</v>
      </c>
      <c r="D103" s="1" t="s">
        <v>2386</v>
      </c>
      <c r="E103" s="1" t="s">
        <v>2387</v>
      </c>
      <c r="F103" s="85" t="s">
        <v>2388</v>
      </c>
      <c r="G103" s="11">
        <v>801250</v>
      </c>
      <c r="H103" s="11" t="s">
        <v>269</v>
      </c>
      <c r="I103" s="1"/>
      <c r="J103" s="1"/>
      <c r="K103" s="1"/>
      <c r="L103" s="1"/>
      <c r="M103" s="1"/>
      <c r="N103" s="1" t="s">
        <v>1070</v>
      </c>
      <c r="O103" s="1"/>
      <c r="P103" s="1" t="s">
        <v>2144</v>
      </c>
      <c r="Q103" s="29"/>
      <c r="R103" s="29"/>
      <c r="S103" s="29"/>
      <c r="T103" s="29"/>
      <c r="U103" s="29"/>
      <c r="V103" s="29"/>
      <c r="W103" s="40"/>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row>
    <row r="104" spans="1:85" s="41" customFormat="1" ht="29.25">
      <c r="A104" s="1" t="s">
        <v>2586</v>
      </c>
      <c r="B104" s="29" t="s">
        <v>295</v>
      </c>
      <c r="C104" s="1" t="s">
        <v>136</v>
      </c>
      <c r="D104" s="1" t="s">
        <v>2389</v>
      </c>
      <c r="E104" s="1" t="s">
        <v>2387</v>
      </c>
      <c r="F104" s="85" t="s">
        <v>2390</v>
      </c>
      <c r="G104" s="11">
        <v>3651391</v>
      </c>
      <c r="H104" s="11" t="s">
        <v>1811</v>
      </c>
      <c r="I104" s="1"/>
      <c r="J104" s="1"/>
      <c r="K104" s="1"/>
      <c r="L104" s="1"/>
      <c r="M104" s="1"/>
      <c r="N104" s="1" t="s">
        <v>1070</v>
      </c>
      <c r="O104" s="1"/>
      <c r="P104" s="1" t="s">
        <v>2144</v>
      </c>
      <c r="Q104" s="29"/>
      <c r="R104" s="29"/>
      <c r="S104" s="29"/>
      <c r="T104" s="29"/>
      <c r="U104" s="29"/>
      <c r="V104" s="29"/>
      <c r="W104" s="40"/>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row>
    <row r="105" spans="1:85" s="48" customFormat="1" ht="57">
      <c r="A105" s="1" t="s">
        <v>2587</v>
      </c>
      <c r="B105" s="29" t="s">
        <v>295</v>
      </c>
      <c r="C105" s="1" t="s">
        <v>136</v>
      </c>
      <c r="D105" s="1" t="s">
        <v>2391</v>
      </c>
      <c r="E105" s="1" t="s">
        <v>2392</v>
      </c>
      <c r="F105" s="85" t="s">
        <v>2393</v>
      </c>
      <c r="G105" s="11">
        <v>4947339</v>
      </c>
      <c r="H105" s="11" t="s">
        <v>264</v>
      </c>
      <c r="I105" s="1"/>
      <c r="J105" s="1"/>
      <c r="K105" s="1"/>
      <c r="L105" s="1"/>
      <c r="M105" s="1"/>
      <c r="N105" s="1" t="s">
        <v>1070</v>
      </c>
      <c r="O105" s="1"/>
      <c r="P105" s="1" t="s">
        <v>2144</v>
      </c>
      <c r="Q105" s="43"/>
      <c r="R105" s="43"/>
      <c r="S105" s="43"/>
      <c r="T105" s="43"/>
      <c r="U105" s="43"/>
      <c r="V105" s="43"/>
      <c r="W105" s="6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row>
    <row r="106" spans="1:85" s="41" customFormat="1" ht="57">
      <c r="A106" s="1" t="s">
        <v>2588</v>
      </c>
      <c r="B106" s="29" t="s">
        <v>295</v>
      </c>
      <c r="C106" s="1" t="s">
        <v>2394</v>
      </c>
      <c r="D106" s="1" t="s">
        <v>2395</v>
      </c>
      <c r="E106" s="1" t="s">
        <v>2396</v>
      </c>
      <c r="F106" s="85" t="s">
        <v>2397</v>
      </c>
      <c r="G106" s="11">
        <v>2599980</v>
      </c>
      <c r="H106" s="11" t="s">
        <v>269</v>
      </c>
      <c r="I106" s="1"/>
      <c r="J106" s="1"/>
      <c r="K106" s="1"/>
      <c r="L106" s="1"/>
      <c r="M106" s="1"/>
      <c r="N106" s="1" t="s">
        <v>1070</v>
      </c>
      <c r="O106" s="1"/>
      <c r="P106" s="1" t="s">
        <v>2144</v>
      </c>
      <c r="Q106" s="29"/>
      <c r="R106" s="29"/>
      <c r="S106" s="29"/>
      <c r="T106" s="29"/>
      <c r="U106" s="29"/>
      <c r="V106" s="29"/>
      <c r="W106" s="40"/>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row>
    <row r="107" spans="1:85" s="41" customFormat="1" ht="29.25">
      <c r="A107" s="1" t="s">
        <v>2589</v>
      </c>
      <c r="B107" s="29" t="s">
        <v>295</v>
      </c>
      <c r="C107" s="1" t="s">
        <v>2398</v>
      </c>
      <c r="D107" s="1" t="s">
        <v>2399</v>
      </c>
      <c r="E107" s="1" t="s">
        <v>2400</v>
      </c>
      <c r="F107" s="85" t="s">
        <v>2401</v>
      </c>
      <c r="G107" s="11">
        <v>577500</v>
      </c>
      <c r="H107" s="11" t="s">
        <v>2402</v>
      </c>
      <c r="I107" s="1"/>
      <c r="J107" s="1"/>
      <c r="K107" s="1"/>
      <c r="L107" s="1"/>
      <c r="M107" s="1"/>
      <c r="N107" s="1" t="s">
        <v>155</v>
      </c>
      <c r="O107" s="1"/>
      <c r="P107" s="1" t="s">
        <v>2403</v>
      </c>
      <c r="Q107" s="29"/>
      <c r="R107" s="29"/>
      <c r="S107" s="29"/>
      <c r="T107" s="29"/>
      <c r="U107" s="29"/>
      <c r="V107" s="29"/>
      <c r="W107" s="40"/>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row>
    <row r="108" spans="1:85" s="41" customFormat="1" ht="85.5">
      <c r="A108" s="140" t="s">
        <v>2642</v>
      </c>
      <c r="B108" s="120" t="s">
        <v>295</v>
      </c>
      <c r="C108" s="140" t="s">
        <v>2398</v>
      </c>
      <c r="D108" s="140"/>
      <c r="E108" s="140"/>
      <c r="F108" s="271" t="s">
        <v>2734</v>
      </c>
      <c r="G108" s="143"/>
      <c r="H108" s="143" t="s">
        <v>2703</v>
      </c>
      <c r="I108" s="140"/>
      <c r="J108" s="140"/>
      <c r="K108" s="140"/>
      <c r="L108" s="140"/>
      <c r="M108" s="140"/>
      <c r="N108" s="140"/>
      <c r="O108" s="140"/>
      <c r="P108" s="140"/>
      <c r="Q108" s="29"/>
      <c r="R108" s="29"/>
      <c r="S108" s="29"/>
      <c r="T108" s="29"/>
      <c r="U108" s="29"/>
      <c r="V108" s="29"/>
      <c r="W108" s="40"/>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row>
    <row r="109" spans="1:85" s="41" customFormat="1" ht="29.25">
      <c r="A109" s="140" t="s">
        <v>2643</v>
      </c>
      <c r="B109" s="120" t="s">
        <v>295</v>
      </c>
      <c r="C109" s="140" t="s">
        <v>2398</v>
      </c>
      <c r="D109" s="140"/>
      <c r="E109" s="140"/>
      <c r="F109" s="271" t="s">
        <v>2735</v>
      </c>
      <c r="G109" s="143"/>
      <c r="H109" s="143" t="s">
        <v>2703</v>
      </c>
      <c r="I109" s="140"/>
      <c r="J109" s="140"/>
      <c r="K109" s="140"/>
      <c r="L109" s="140"/>
      <c r="M109" s="140"/>
      <c r="N109" s="140"/>
      <c r="O109" s="140"/>
      <c r="P109" s="140"/>
      <c r="Q109" s="29"/>
      <c r="R109" s="29"/>
      <c r="S109" s="29"/>
      <c r="T109" s="29"/>
      <c r="U109" s="29"/>
      <c r="V109" s="29"/>
      <c r="W109" s="40"/>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row>
    <row r="110" spans="1:85" s="41" customFormat="1" ht="42.75">
      <c r="A110" s="1" t="s">
        <v>2590</v>
      </c>
      <c r="B110" s="29" t="s">
        <v>295</v>
      </c>
      <c r="C110" s="1" t="s">
        <v>2398</v>
      </c>
      <c r="D110" s="1" t="s">
        <v>2404</v>
      </c>
      <c r="E110" s="1" t="s">
        <v>2400</v>
      </c>
      <c r="F110" s="85" t="s">
        <v>2405</v>
      </c>
      <c r="G110" s="11">
        <v>1980000</v>
      </c>
      <c r="H110" s="11" t="s">
        <v>2406</v>
      </c>
      <c r="I110" s="1"/>
      <c r="J110" s="1"/>
      <c r="K110" s="1"/>
      <c r="L110" s="1"/>
      <c r="M110" s="1"/>
      <c r="N110" s="1" t="s">
        <v>26</v>
      </c>
      <c r="O110" s="1"/>
      <c r="P110" s="1" t="s">
        <v>127</v>
      </c>
      <c r="Q110" s="29"/>
      <c r="R110" s="29"/>
      <c r="S110" s="29"/>
      <c r="T110" s="29"/>
      <c r="U110" s="29"/>
      <c r="V110" s="29"/>
      <c r="W110" s="40"/>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row>
    <row r="111" spans="1:85" s="41" customFormat="1" ht="29.25">
      <c r="A111" s="1" t="s">
        <v>2591</v>
      </c>
      <c r="B111" s="29" t="s">
        <v>295</v>
      </c>
      <c r="C111" s="1" t="s">
        <v>2387</v>
      </c>
      <c r="D111" s="1" t="s">
        <v>2407</v>
      </c>
      <c r="E111" s="1" t="s">
        <v>2408</v>
      </c>
      <c r="F111" s="85" t="s">
        <v>2409</v>
      </c>
      <c r="G111" s="11">
        <v>6280000</v>
      </c>
      <c r="H111" s="11" t="s">
        <v>2410</v>
      </c>
      <c r="I111" s="1"/>
      <c r="J111" s="1"/>
      <c r="K111" s="1"/>
      <c r="L111" s="1"/>
      <c r="M111" s="1"/>
      <c r="N111" s="1" t="s">
        <v>2111</v>
      </c>
      <c r="O111" s="1"/>
      <c r="P111" s="1" t="s">
        <v>2411</v>
      </c>
      <c r="Q111" s="29"/>
      <c r="R111" s="29"/>
      <c r="S111" s="29"/>
      <c r="T111" s="29"/>
      <c r="U111" s="29"/>
      <c r="V111" s="29"/>
      <c r="W111" s="40"/>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row>
    <row r="112" spans="1:85" s="41" customFormat="1" ht="29.25">
      <c r="A112" s="1" t="s">
        <v>2592</v>
      </c>
      <c r="B112" s="29" t="s">
        <v>295</v>
      </c>
      <c r="C112" s="1" t="s">
        <v>2412</v>
      </c>
      <c r="D112" s="1" t="s">
        <v>2413</v>
      </c>
      <c r="E112" s="1" t="s">
        <v>2414</v>
      </c>
      <c r="F112" s="85" t="s">
        <v>2415</v>
      </c>
      <c r="G112" s="11">
        <v>3600000</v>
      </c>
      <c r="H112" s="11" t="s">
        <v>2416</v>
      </c>
      <c r="I112" s="1"/>
      <c r="J112" s="1"/>
      <c r="K112" s="1"/>
      <c r="L112" s="1"/>
      <c r="M112" s="1"/>
      <c r="N112" s="1" t="s">
        <v>2111</v>
      </c>
      <c r="O112" s="1"/>
      <c r="P112" s="1" t="s">
        <v>2411</v>
      </c>
      <c r="Q112" s="29"/>
      <c r="R112" s="29"/>
      <c r="S112" s="29"/>
      <c r="T112" s="29"/>
      <c r="U112" s="29"/>
      <c r="V112" s="29"/>
      <c r="W112" s="40"/>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row>
    <row r="113" spans="1:85" s="41" customFormat="1" ht="29.25">
      <c r="A113" s="140" t="s">
        <v>2644</v>
      </c>
      <c r="B113" s="120" t="s">
        <v>295</v>
      </c>
      <c r="C113" s="140" t="s">
        <v>2412</v>
      </c>
      <c r="D113" s="140"/>
      <c r="E113" s="140"/>
      <c r="F113" s="271" t="s">
        <v>2432</v>
      </c>
      <c r="G113" s="143"/>
      <c r="H113" s="143" t="s">
        <v>2703</v>
      </c>
      <c r="I113" s="140"/>
      <c r="J113" s="140"/>
      <c r="K113" s="140"/>
      <c r="L113" s="140"/>
      <c r="M113" s="140"/>
      <c r="N113" s="140"/>
      <c r="O113" s="140"/>
      <c r="P113" s="140"/>
      <c r="Q113" s="29"/>
      <c r="R113" s="29"/>
      <c r="S113" s="29"/>
      <c r="T113" s="29"/>
      <c r="U113" s="29"/>
      <c r="V113" s="29"/>
      <c r="W113" s="40"/>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row>
    <row r="114" spans="1:85" s="48" customFormat="1" ht="29.25">
      <c r="A114" s="1" t="s">
        <v>2593</v>
      </c>
      <c r="B114" s="29" t="s">
        <v>295</v>
      </c>
      <c r="C114" s="1" t="s">
        <v>2417</v>
      </c>
      <c r="D114" s="1" t="s">
        <v>2418</v>
      </c>
      <c r="E114" s="1" t="s">
        <v>2419</v>
      </c>
      <c r="F114" s="85" t="s">
        <v>2420</v>
      </c>
      <c r="G114" s="11">
        <v>1850000</v>
      </c>
      <c r="H114" s="11" t="s">
        <v>2421</v>
      </c>
      <c r="I114" s="1"/>
      <c r="J114" s="1"/>
      <c r="K114" s="1"/>
      <c r="L114" s="1"/>
      <c r="M114" s="1"/>
      <c r="N114" s="1" t="s">
        <v>409</v>
      </c>
      <c r="O114" s="1"/>
      <c r="P114" s="1" t="s">
        <v>30</v>
      </c>
      <c r="Q114" s="43"/>
      <c r="R114" s="43"/>
      <c r="S114" s="43"/>
      <c r="T114" s="43"/>
      <c r="U114" s="43"/>
      <c r="V114" s="43"/>
      <c r="W114" s="6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row>
    <row r="115" spans="1:85" s="41" customFormat="1" ht="29.25">
      <c r="A115" s="1" t="s">
        <v>2594</v>
      </c>
      <c r="B115" s="29" t="s">
        <v>295</v>
      </c>
      <c r="C115" s="1" t="s">
        <v>2417</v>
      </c>
      <c r="D115" s="1" t="s">
        <v>2422</v>
      </c>
      <c r="E115" s="1" t="s">
        <v>2419</v>
      </c>
      <c r="F115" s="85" t="s">
        <v>2423</v>
      </c>
      <c r="G115" s="11">
        <v>2000000</v>
      </c>
      <c r="H115" s="11" t="s">
        <v>1355</v>
      </c>
      <c r="I115" s="1"/>
      <c r="J115" s="1"/>
      <c r="K115" s="1"/>
      <c r="L115" s="1"/>
      <c r="M115" s="1"/>
      <c r="N115" s="1" t="s">
        <v>409</v>
      </c>
      <c r="O115" s="1"/>
      <c r="P115" s="1" t="s">
        <v>2136</v>
      </c>
      <c r="Q115" s="29"/>
      <c r="R115" s="29"/>
      <c r="S115" s="29"/>
      <c r="T115" s="29"/>
      <c r="U115" s="29"/>
      <c r="V115" s="29"/>
      <c r="W115" s="40"/>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row>
    <row r="116" spans="1:85" s="41" customFormat="1" ht="29.25">
      <c r="A116" s="1" t="s">
        <v>2595</v>
      </c>
      <c r="B116" s="29" t="s">
        <v>295</v>
      </c>
      <c r="C116" s="1" t="s">
        <v>2424</v>
      </c>
      <c r="D116" s="1" t="s">
        <v>2425</v>
      </c>
      <c r="E116" s="1" t="s">
        <v>2426</v>
      </c>
      <c r="F116" s="85" t="s">
        <v>2427</v>
      </c>
      <c r="G116" s="11">
        <v>4387279</v>
      </c>
      <c r="H116" s="11" t="s">
        <v>2262</v>
      </c>
      <c r="I116" s="1"/>
      <c r="J116" s="1"/>
      <c r="K116" s="1"/>
      <c r="L116" s="1"/>
      <c r="M116" s="1"/>
      <c r="N116" s="1" t="s">
        <v>2189</v>
      </c>
      <c r="O116" s="1"/>
      <c r="P116" s="1" t="s">
        <v>2428</v>
      </c>
      <c r="Q116" s="29"/>
      <c r="R116" s="29"/>
      <c r="S116" s="29"/>
      <c r="T116" s="29"/>
      <c r="U116" s="29"/>
      <c r="V116" s="29"/>
      <c r="W116" s="40"/>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row>
    <row r="117" spans="1:85" s="41" customFormat="1" ht="29.25">
      <c r="A117" s="1" t="s">
        <v>2596</v>
      </c>
      <c r="B117" s="29" t="s">
        <v>295</v>
      </c>
      <c r="C117" s="1" t="s">
        <v>2424</v>
      </c>
      <c r="D117" s="1" t="s">
        <v>2429</v>
      </c>
      <c r="E117" s="1" t="s">
        <v>2426</v>
      </c>
      <c r="F117" s="85" t="s">
        <v>2430</v>
      </c>
      <c r="G117" s="11">
        <v>2076800</v>
      </c>
      <c r="H117" s="11" t="s">
        <v>193</v>
      </c>
      <c r="I117" s="1"/>
      <c r="J117" s="1"/>
      <c r="K117" s="1"/>
      <c r="L117" s="1"/>
      <c r="M117" s="1"/>
      <c r="N117" s="1" t="s">
        <v>258</v>
      </c>
      <c r="O117" s="1"/>
      <c r="P117" s="1" t="s">
        <v>95</v>
      </c>
      <c r="Q117" s="29"/>
      <c r="R117" s="29"/>
      <c r="S117" s="29"/>
      <c r="T117" s="29"/>
      <c r="U117" s="29"/>
      <c r="V117" s="29"/>
      <c r="W117" s="40"/>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row>
    <row r="118" spans="1:85" s="41" customFormat="1" ht="29.25">
      <c r="A118" s="1" t="s">
        <v>2597</v>
      </c>
      <c r="B118" s="29" t="s">
        <v>295</v>
      </c>
      <c r="C118" s="1" t="s">
        <v>2424</v>
      </c>
      <c r="D118" s="1" t="s">
        <v>2431</v>
      </c>
      <c r="E118" s="1" t="s">
        <v>2426</v>
      </c>
      <c r="F118" s="85" t="s">
        <v>2432</v>
      </c>
      <c r="G118" s="11">
        <v>1773100</v>
      </c>
      <c r="H118" s="11" t="s">
        <v>2433</v>
      </c>
      <c r="I118" s="1"/>
      <c r="J118" s="1"/>
      <c r="K118" s="1"/>
      <c r="L118" s="1"/>
      <c r="M118" s="1"/>
      <c r="N118" s="1" t="s">
        <v>2222</v>
      </c>
      <c r="O118" s="1"/>
      <c r="P118" s="1" t="s">
        <v>2434</v>
      </c>
      <c r="Q118" s="29"/>
      <c r="R118" s="29"/>
      <c r="S118" s="29"/>
      <c r="T118" s="29"/>
      <c r="U118" s="29"/>
      <c r="V118" s="29"/>
      <c r="W118" s="40"/>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row>
    <row r="119" spans="1:85" s="48" customFormat="1" ht="42.75">
      <c r="A119" s="1" t="s">
        <v>2598</v>
      </c>
      <c r="B119" s="29" t="s">
        <v>295</v>
      </c>
      <c r="C119" s="1" t="s">
        <v>2424</v>
      </c>
      <c r="D119" s="1" t="s">
        <v>2435</v>
      </c>
      <c r="E119" s="1" t="s">
        <v>2426</v>
      </c>
      <c r="F119" s="85" t="s">
        <v>2436</v>
      </c>
      <c r="G119" s="11">
        <v>5579000</v>
      </c>
      <c r="H119" s="11" t="s">
        <v>1294</v>
      </c>
      <c r="I119" s="1"/>
      <c r="J119" s="1"/>
      <c r="K119" s="1"/>
      <c r="L119" s="1"/>
      <c r="M119" s="1"/>
      <c r="N119" s="1" t="s">
        <v>258</v>
      </c>
      <c r="O119" s="1"/>
      <c r="P119" s="1" t="s">
        <v>95</v>
      </c>
      <c r="Q119" s="43"/>
      <c r="R119" s="43"/>
      <c r="S119" s="43"/>
      <c r="T119" s="43"/>
      <c r="U119" s="43"/>
      <c r="V119" s="43"/>
      <c r="W119" s="6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row>
    <row r="120" spans="1:85" s="48" customFormat="1" ht="42.75">
      <c r="A120" s="1" t="s">
        <v>2599</v>
      </c>
      <c r="B120" s="29" t="s">
        <v>295</v>
      </c>
      <c r="C120" s="1" t="s">
        <v>2414</v>
      </c>
      <c r="D120" s="1" t="s">
        <v>2437</v>
      </c>
      <c r="E120" s="1" t="s">
        <v>2426</v>
      </c>
      <c r="F120" s="85" t="s">
        <v>2438</v>
      </c>
      <c r="G120" s="11">
        <v>2150000</v>
      </c>
      <c r="H120" s="11" t="s">
        <v>2439</v>
      </c>
      <c r="I120" s="1"/>
      <c r="J120" s="1"/>
      <c r="K120" s="1"/>
      <c r="L120" s="1"/>
      <c r="M120" s="1"/>
      <c r="N120" s="1" t="s">
        <v>25</v>
      </c>
      <c r="O120" s="1"/>
      <c r="P120" s="1" t="s">
        <v>2440</v>
      </c>
      <c r="Q120" s="43"/>
      <c r="R120" s="43"/>
      <c r="S120" s="43"/>
      <c r="T120" s="43"/>
      <c r="U120" s="43"/>
      <c r="V120" s="43"/>
      <c r="W120" s="6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row>
    <row r="121" spans="1:85" s="41" customFormat="1" ht="32.25">
      <c r="A121" s="1" t="s">
        <v>2600</v>
      </c>
      <c r="B121" s="29" t="s">
        <v>295</v>
      </c>
      <c r="C121" s="1" t="s">
        <v>2414</v>
      </c>
      <c r="D121" s="1" t="s">
        <v>2441</v>
      </c>
      <c r="E121" s="1" t="s">
        <v>2426</v>
      </c>
      <c r="F121" s="85" t="s">
        <v>4302</v>
      </c>
      <c r="G121" s="11">
        <v>4500000</v>
      </c>
      <c r="H121" s="11" t="s">
        <v>1507</v>
      </c>
      <c r="I121" s="1"/>
      <c r="J121" s="1"/>
      <c r="K121" s="1"/>
      <c r="L121" s="1"/>
      <c r="M121" s="1"/>
      <c r="N121" s="1" t="s">
        <v>25</v>
      </c>
      <c r="O121" s="1"/>
      <c r="P121" s="1" t="s">
        <v>2440</v>
      </c>
      <c r="Q121" s="29"/>
      <c r="R121" s="29"/>
      <c r="S121" s="29"/>
      <c r="T121" s="29"/>
      <c r="U121" s="29"/>
      <c r="V121" s="29"/>
      <c r="W121" s="40"/>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row>
    <row r="122" spans="1:85" s="41" customFormat="1" ht="29.25">
      <c r="A122" s="140" t="s">
        <v>2645</v>
      </c>
      <c r="B122" s="120" t="s">
        <v>295</v>
      </c>
      <c r="C122" s="140" t="s">
        <v>2442</v>
      </c>
      <c r="D122" s="140"/>
      <c r="E122" s="140"/>
      <c r="F122" s="271" t="s">
        <v>2736</v>
      </c>
      <c r="G122" s="143"/>
      <c r="H122" s="143" t="s">
        <v>2703</v>
      </c>
      <c r="I122" s="140"/>
      <c r="J122" s="140"/>
      <c r="K122" s="140"/>
      <c r="L122" s="140"/>
      <c r="M122" s="140"/>
      <c r="N122" s="140"/>
      <c r="O122" s="140"/>
      <c r="P122" s="140"/>
      <c r="Q122" s="29"/>
      <c r="R122" s="29"/>
      <c r="S122" s="29"/>
      <c r="T122" s="29"/>
      <c r="U122" s="29"/>
      <c r="V122" s="29"/>
      <c r="W122" s="40"/>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row>
    <row r="123" spans="1:85" s="41" customFormat="1" ht="29.25">
      <c r="A123" s="1" t="s">
        <v>2601</v>
      </c>
      <c r="B123" s="29" t="s">
        <v>295</v>
      </c>
      <c r="C123" s="1" t="s">
        <v>2442</v>
      </c>
      <c r="D123" s="1" t="s">
        <v>2443</v>
      </c>
      <c r="E123" s="1" t="s">
        <v>2444</v>
      </c>
      <c r="F123" s="85" t="s">
        <v>2445</v>
      </c>
      <c r="G123" s="11">
        <v>4870000</v>
      </c>
      <c r="H123" s="11" t="s">
        <v>2446</v>
      </c>
      <c r="I123" s="1"/>
      <c r="J123" s="1"/>
      <c r="K123" s="1"/>
      <c r="L123" s="1"/>
      <c r="M123" s="1"/>
      <c r="N123" s="1" t="s">
        <v>2189</v>
      </c>
      <c r="O123" s="1"/>
      <c r="P123" s="1" t="s">
        <v>72</v>
      </c>
      <c r="Q123" s="29"/>
      <c r="R123" s="29"/>
      <c r="S123" s="29"/>
      <c r="T123" s="29"/>
      <c r="U123" s="29"/>
      <c r="V123" s="29"/>
      <c r="W123" s="40"/>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row>
    <row r="124" spans="1:85" s="48" customFormat="1" ht="42.75">
      <c r="A124" s="1" t="s">
        <v>2602</v>
      </c>
      <c r="B124" s="29" t="s">
        <v>295</v>
      </c>
      <c r="C124" s="1" t="s">
        <v>2447</v>
      </c>
      <c r="D124" s="1" t="s">
        <v>2448</v>
      </c>
      <c r="E124" s="1" t="s">
        <v>2449</v>
      </c>
      <c r="F124" s="85" t="s">
        <v>2450</v>
      </c>
      <c r="G124" s="11">
        <v>1960000</v>
      </c>
      <c r="H124" s="11" t="s">
        <v>1355</v>
      </c>
      <c r="I124" s="1"/>
      <c r="J124" s="1"/>
      <c r="K124" s="1"/>
      <c r="L124" s="1"/>
      <c r="M124" s="1"/>
      <c r="N124" s="1" t="s">
        <v>236</v>
      </c>
      <c r="O124" s="1"/>
      <c r="P124" s="1" t="s">
        <v>237</v>
      </c>
      <c r="Q124" s="43"/>
      <c r="R124" s="43"/>
      <c r="S124" s="43"/>
      <c r="T124" s="43"/>
      <c r="U124" s="43"/>
      <c r="V124" s="43"/>
      <c r="W124" s="6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row>
    <row r="125" spans="1:85" s="41" customFormat="1" ht="42.75">
      <c r="A125" s="1" t="s">
        <v>2603</v>
      </c>
      <c r="B125" s="29" t="s">
        <v>295</v>
      </c>
      <c r="C125" s="1" t="s">
        <v>2444</v>
      </c>
      <c r="D125" s="1" t="s">
        <v>2451</v>
      </c>
      <c r="E125" s="1" t="s">
        <v>2452</v>
      </c>
      <c r="F125" s="85" t="s">
        <v>2453</v>
      </c>
      <c r="G125" s="11">
        <v>2110000</v>
      </c>
      <c r="H125" s="11" t="s">
        <v>64</v>
      </c>
      <c r="I125" s="1"/>
      <c r="J125" s="1"/>
      <c r="K125" s="1"/>
      <c r="L125" s="1"/>
      <c r="M125" s="1"/>
      <c r="N125" s="1" t="s">
        <v>1057</v>
      </c>
      <c r="O125" s="1"/>
      <c r="P125" s="1" t="s">
        <v>2136</v>
      </c>
      <c r="Q125" s="29"/>
      <c r="R125" s="29"/>
      <c r="S125" s="29"/>
      <c r="T125" s="29"/>
      <c r="U125" s="29"/>
      <c r="V125" s="29"/>
      <c r="W125" s="40"/>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row>
    <row r="126" spans="1:85" s="41" customFormat="1" ht="29.25">
      <c r="A126" s="140" t="s">
        <v>2646</v>
      </c>
      <c r="B126" s="120" t="s">
        <v>295</v>
      </c>
      <c r="C126" s="140" t="s">
        <v>2444</v>
      </c>
      <c r="D126" s="140"/>
      <c r="E126" s="140"/>
      <c r="F126" s="271" t="s">
        <v>2737</v>
      </c>
      <c r="G126" s="143"/>
      <c r="H126" s="143" t="s">
        <v>2703</v>
      </c>
      <c r="I126" s="140"/>
      <c r="J126" s="140"/>
      <c r="K126" s="140"/>
      <c r="L126" s="140"/>
      <c r="M126" s="140"/>
      <c r="N126" s="140"/>
      <c r="O126" s="140"/>
      <c r="P126" s="140"/>
      <c r="Q126" s="120"/>
      <c r="R126" s="120"/>
      <c r="S126" s="120"/>
      <c r="T126" s="120"/>
      <c r="U126" s="29"/>
      <c r="V126" s="29"/>
      <c r="W126" s="40"/>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row>
    <row r="127" spans="1:85" s="41" customFormat="1" ht="29.25">
      <c r="A127" s="140" t="s">
        <v>2647</v>
      </c>
      <c r="B127" s="120" t="s">
        <v>295</v>
      </c>
      <c r="C127" s="140" t="s">
        <v>2444</v>
      </c>
      <c r="D127" s="140"/>
      <c r="E127" s="140"/>
      <c r="F127" s="271" t="s">
        <v>2474</v>
      </c>
      <c r="G127" s="143"/>
      <c r="H127" s="143" t="s">
        <v>2703</v>
      </c>
      <c r="I127" s="140"/>
      <c r="J127" s="140"/>
      <c r="K127" s="140"/>
      <c r="L127" s="140"/>
      <c r="M127" s="140"/>
      <c r="N127" s="140"/>
      <c r="O127" s="140"/>
      <c r="P127" s="140"/>
      <c r="Q127" s="120"/>
      <c r="R127" s="120"/>
      <c r="S127" s="120"/>
      <c r="T127" s="120"/>
      <c r="U127" s="29"/>
      <c r="V127" s="29"/>
      <c r="W127" s="40"/>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row>
    <row r="128" spans="1:85" s="41" customFormat="1" ht="29.25">
      <c r="A128" s="1" t="s">
        <v>2604</v>
      </c>
      <c r="B128" s="29" t="s">
        <v>295</v>
      </c>
      <c r="C128" s="1" t="s">
        <v>2454</v>
      </c>
      <c r="D128" s="1" t="s">
        <v>2455</v>
      </c>
      <c r="E128" s="1" t="s">
        <v>2456</v>
      </c>
      <c r="F128" s="85" t="s">
        <v>2457</v>
      </c>
      <c r="G128" s="11">
        <v>350000</v>
      </c>
      <c r="H128" s="11" t="s">
        <v>2458</v>
      </c>
      <c r="I128" s="1"/>
      <c r="J128" s="1"/>
      <c r="K128" s="1"/>
      <c r="L128" s="1"/>
      <c r="M128" s="1"/>
      <c r="N128" s="1" t="s">
        <v>166</v>
      </c>
      <c r="O128" s="1"/>
      <c r="P128" s="1" t="s">
        <v>2459</v>
      </c>
      <c r="Q128" s="29"/>
      <c r="R128" s="29"/>
      <c r="S128" s="29"/>
      <c r="T128" s="29"/>
      <c r="U128" s="29"/>
      <c r="V128" s="29"/>
      <c r="W128" s="40"/>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row>
    <row r="129" spans="1:85" s="41" customFormat="1" ht="42.75">
      <c r="A129" s="140" t="s">
        <v>2648</v>
      </c>
      <c r="B129" s="120" t="s">
        <v>295</v>
      </c>
      <c r="C129" s="140" t="s">
        <v>2454</v>
      </c>
      <c r="D129" s="140"/>
      <c r="E129" s="140"/>
      <c r="F129" s="271" t="s">
        <v>2486</v>
      </c>
      <c r="G129" s="143"/>
      <c r="H129" s="143" t="s">
        <v>2703</v>
      </c>
      <c r="I129" s="140"/>
      <c r="J129" s="140"/>
      <c r="K129" s="140"/>
      <c r="L129" s="140"/>
      <c r="M129" s="140"/>
      <c r="N129" s="140"/>
      <c r="O129" s="140"/>
      <c r="P129" s="140"/>
      <c r="Q129" s="29"/>
      <c r="R129" s="29"/>
      <c r="S129" s="29"/>
      <c r="T129" s="29"/>
      <c r="U129" s="29"/>
      <c r="V129" s="29"/>
      <c r="W129" s="40"/>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row>
    <row r="130" spans="1:85" s="41" customFormat="1" ht="42.75">
      <c r="A130" s="1" t="s">
        <v>2605</v>
      </c>
      <c r="B130" s="29" t="s">
        <v>295</v>
      </c>
      <c r="C130" s="1" t="s">
        <v>2454</v>
      </c>
      <c r="D130" s="1" t="s">
        <v>2460</v>
      </c>
      <c r="E130" s="1" t="s">
        <v>2456</v>
      </c>
      <c r="F130" s="85" t="s">
        <v>2461</v>
      </c>
      <c r="G130" s="11">
        <v>1626000</v>
      </c>
      <c r="H130" s="11" t="s">
        <v>2462</v>
      </c>
      <c r="I130" s="1"/>
      <c r="J130" s="1"/>
      <c r="K130" s="1"/>
      <c r="L130" s="1"/>
      <c r="M130" s="1"/>
      <c r="N130" s="1" t="s">
        <v>2463</v>
      </c>
      <c r="O130" s="1"/>
      <c r="P130" s="1" t="s">
        <v>2136</v>
      </c>
      <c r="Q130" s="29"/>
      <c r="R130" s="29"/>
      <c r="S130" s="29"/>
      <c r="T130" s="29"/>
      <c r="U130" s="29"/>
      <c r="V130" s="29"/>
      <c r="W130" s="40"/>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row>
    <row r="131" spans="1:85" s="41" customFormat="1" ht="29.25">
      <c r="A131" s="1" t="s">
        <v>2606</v>
      </c>
      <c r="B131" s="29" t="s">
        <v>295</v>
      </c>
      <c r="C131" s="1" t="s">
        <v>2452</v>
      </c>
      <c r="D131" s="1" t="s">
        <v>2464</v>
      </c>
      <c r="E131" s="1" t="s">
        <v>2465</v>
      </c>
      <c r="F131" s="85" t="s">
        <v>2466</v>
      </c>
      <c r="G131" s="11">
        <v>598900</v>
      </c>
      <c r="H131" s="11" t="s">
        <v>2467</v>
      </c>
      <c r="I131" s="1"/>
      <c r="J131" s="1"/>
      <c r="K131" s="1"/>
      <c r="L131" s="1"/>
      <c r="M131" s="1"/>
      <c r="N131" s="1" t="s">
        <v>94</v>
      </c>
      <c r="O131" s="1"/>
      <c r="P131" s="1" t="s">
        <v>95</v>
      </c>
      <c r="Q131" s="29"/>
      <c r="R131" s="29"/>
      <c r="S131" s="29"/>
      <c r="T131" s="29"/>
      <c r="U131" s="29"/>
      <c r="V131" s="29"/>
      <c r="W131" s="40"/>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row>
    <row r="132" spans="1:85" s="41" customFormat="1" ht="29.25">
      <c r="A132" s="1" t="s">
        <v>2607</v>
      </c>
      <c r="B132" s="29" t="s">
        <v>295</v>
      </c>
      <c r="C132" s="1" t="s">
        <v>2468</v>
      </c>
      <c r="D132" s="1" t="s">
        <v>2469</v>
      </c>
      <c r="E132" s="1" t="s">
        <v>2470</v>
      </c>
      <c r="F132" s="85" t="s">
        <v>2471</v>
      </c>
      <c r="G132" s="11">
        <v>3000000</v>
      </c>
      <c r="H132" s="11" t="s">
        <v>2472</v>
      </c>
      <c r="I132" s="1"/>
      <c r="J132" s="1"/>
      <c r="K132" s="1"/>
      <c r="L132" s="1"/>
      <c r="M132" s="1"/>
      <c r="N132" s="1" t="s">
        <v>402</v>
      </c>
      <c r="O132" s="1"/>
      <c r="P132" s="1" t="s">
        <v>2136</v>
      </c>
      <c r="Q132" s="29"/>
      <c r="R132" s="29"/>
      <c r="S132" s="29"/>
      <c r="T132" s="29"/>
      <c r="U132" s="29"/>
      <c r="V132" s="29"/>
      <c r="W132" s="40"/>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row>
    <row r="133" spans="1:85" s="41" customFormat="1" ht="29.25">
      <c r="A133" s="1" t="s">
        <v>2608</v>
      </c>
      <c r="B133" s="29" t="s">
        <v>295</v>
      </c>
      <c r="C133" s="1" t="s">
        <v>2468</v>
      </c>
      <c r="D133" s="1" t="s">
        <v>2473</v>
      </c>
      <c r="E133" s="1" t="s">
        <v>2470</v>
      </c>
      <c r="F133" s="85" t="s">
        <v>2474</v>
      </c>
      <c r="G133" s="11">
        <v>800000</v>
      </c>
      <c r="H133" s="11" t="s">
        <v>2475</v>
      </c>
      <c r="I133" s="1"/>
      <c r="J133" s="1"/>
      <c r="K133" s="1"/>
      <c r="L133" s="1"/>
      <c r="M133" s="1"/>
      <c r="N133" s="1" t="s">
        <v>25</v>
      </c>
      <c r="O133" s="1"/>
      <c r="P133" s="1" t="s">
        <v>2112</v>
      </c>
      <c r="Q133" s="29"/>
      <c r="R133" s="29"/>
      <c r="S133" s="29"/>
      <c r="T133" s="29"/>
      <c r="U133" s="29"/>
      <c r="V133" s="29"/>
      <c r="W133" s="40"/>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row>
    <row r="134" spans="1:85" s="41" customFormat="1" ht="29.25">
      <c r="A134" s="1" t="s">
        <v>2609</v>
      </c>
      <c r="B134" s="29" t="s">
        <v>295</v>
      </c>
      <c r="C134" s="1" t="s">
        <v>2468</v>
      </c>
      <c r="D134" s="1" t="s">
        <v>2476</v>
      </c>
      <c r="E134" s="1" t="s">
        <v>2470</v>
      </c>
      <c r="F134" s="85" t="s">
        <v>2477</v>
      </c>
      <c r="G134" s="11">
        <v>898000</v>
      </c>
      <c r="H134" s="11" t="s">
        <v>2421</v>
      </c>
      <c r="I134" s="1"/>
      <c r="J134" s="1"/>
      <c r="K134" s="1"/>
      <c r="L134" s="1"/>
      <c r="M134" s="1"/>
      <c r="N134" s="1" t="s">
        <v>236</v>
      </c>
      <c r="O134" s="1"/>
      <c r="P134" s="1" t="s">
        <v>2478</v>
      </c>
      <c r="Q134" s="29"/>
      <c r="R134" s="29"/>
      <c r="S134" s="29"/>
      <c r="T134" s="29"/>
      <c r="U134" s="29"/>
      <c r="V134" s="29"/>
      <c r="W134" s="40"/>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row>
    <row r="135" spans="1:85" s="41" customFormat="1" ht="42.75">
      <c r="A135" s="1" t="s">
        <v>2610</v>
      </c>
      <c r="B135" s="29" t="s">
        <v>295</v>
      </c>
      <c r="C135" s="1" t="s">
        <v>2468</v>
      </c>
      <c r="D135" s="1" t="s">
        <v>2479</v>
      </c>
      <c r="E135" s="1" t="s">
        <v>2470</v>
      </c>
      <c r="F135" s="85" t="s">
        <v>2480</v>
      </c>
      <c r="G135" s="11">
        <v>868700</v>
      </c>
      <c r="H135" s="11" t="s">
        <v>2481</v>
      </c>
      <c r="I135" s="1"/>
      <c r="J135" s="1"/>
      <c r="K135" s="1"/>
      <c r="L135" s="1"/>
      <c r="M135" s="1"/>
      <c r="N135" s="1" t="s">
        <v>2482</v>
      </c>
      <c r="O135" s="1"/>
      <c r="P135" s="1" t="s">
        <v>2483</v>
      </c>
      <c r="Q135" s="29"/>
      <c r="R135" s="29"/>
      <c r="S135" s="29"/>
      <c r="T135" s="29"/>
      <c r="U135" s="29"/>
      <c r="V135" s="29"/>
      <c r="W135" s="40"/>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row>
    <row r="136" spans="1:85" s="41" customFormat="1" ht="42.75">
      <c r="A136" s="1" t="s">
        <v>2611</v>
      </c>
      <c r="B136" s="29" t="s">
        <v>295</v>
      </c>
      <c r="C136" s="1" t="s">
        <v>2449</v>
      </c>
      <c r="D136" s="1" t="s">
        <v>2484</v>
      </c>
      <c r="E136" s="1" t="s">
        <v>2485</v>
      </c>
      <c r="F136" s="85" t="s">
        <v>2486</v>
      </c>
      <c r="G136" s="11">
        <v>3182600</v>
      </c>
      <c r="H136" s="11" t="s">
        <v>2487</v>
      </c>
      <c r="I136" s="1"/>
      <c r="J136" s="1"/>
      <c r="K136" s="1"/>
      <c r="L136" s="1"/>
      <c r="M136" s="1"/>
      <c r="N136" s="1" t="s">
        <v>236</v>
      </c>
      <c r="O136" s="1"/>
      <c r="P136" s="1" t="s">
        <v>335</v>
      </c>
      <c r="Q136" s="29"/>
      <c r="R136" s="29"/>
      <c r="S136" s="29"/>
      <c r="T136" s="29"/>
      <c r="U136" s="29"/>
      <c r="V136" s="29"/>
      <c r="W136" s="40"/>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row>
    <row r="137" spans="1:85" s="41" customFormat="1" ht="29.25">
      <c r="A137" s="1" t="s">
        <v>2612</v>
      </c>
      <c r="B137" s="29" t="s">
        <v>295</v>
      </c>
      <c r="C137" s="1" t="s">
        <v>2449</v>
      </c>
      <c r="D137" s="1" t="s">
        <v>2488</v>
      </c>
      <c r="E137" s="1" t="s">
        <v>2485</v>
      </c>
      <c r="F137" s="85" t="s">
        <v>2489</v>
      </c>
      <c r="G137" s="11">
        <v>4243100</v>
      </c>
      <c r="H137" s="11" t="s">
        <v>2490</v>
      </c>
      <c r="I137" s="1"/>
      <c r="J137" s="1"/>
      <c r="K137" s="1"/>
      <c r="L137" s="1"/>
      <c r="M137" s="1"/>
      <c r="N137" s="1" t="s">
        <v>1070</v>
      </c>
      <c r="O137" s="1"/>
      <c r="P137" s="1" t="s">
        <v>2491</v>
      </c>
      <c r="Q137" s="29"/>
      <c r="R137" s="29"/>
      <c r="S137" s="29"/>
      <c r="T137" s="29"/>
      <c r="U137" s="29"/>
      <c r="V137" s="29"/>
      <c r="W137" s="40"/>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row>
    <row r="138" spans="1:85" s="41" customFormat="1" ht="29.25">
      <c r="A138" s="1" t="s">
        <v>2613</v>
      </c>
      <c r="B138" s="29" t="s">
        <v>295</v>
      </c>
      <c r="C138" s="1" t="s">
        <v>2465</v>
      </c>
      <c r="D138" s="1" t="s">
        <v>2492</v>
      </c>
      <c r="E138" s="1" t="s">
        <v>2493</v>
      </c>
      <c r="F138" s="85" t="s">
        <v>2494</v>
      </c>
      <c r="G138" s="11">
        <v>633000</v>
      </c>
      <c r="H138" s="11" t="s">
        <v>2495</v>
      </c>
      <c r="I138" s="1"/>
      <c r="J138" s="1"/>
      <c r="K138" s="1"/>
      <c r="L138" s="1"/>
      <c r="M138" s="1"/>
      <c r="N138" s="1" t="s">
        <v>94</v>
      </c>
      <c r="O138" s="1"/>
      <c r="P138" s="1" t="s">
        <v>95</v>
      </c>
      <c r="Q138" s="29"/>
      <c r="R138" s="29"/>
      <c r="S138" s="29"/>
      <c r="T138" s="29"/>
      <c r="U138" s="29"/>
      <c r="V138" s="29"/>
      <c r="W138" s="40"/>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row>
    <row r="139" spans="1:85" s="41" customFormat="1" ht="42.75">
      <c r="A139" s="1" t="s">
        <v>2614</v>
      </c>
      <c r="B139" s="29" t="s">
        <v>295</v>
      </c>
      <c r="C139" s="1" t="s">
        <v>2465</v>
      </c>
      <c r="D139" s="1" t="s">
        <v>2496</v>
      </c>
      <c r="E139" s="1" t="s">
        <v>2493</v>
      </c>
      <c r="F139" s="85" t="s">
        <v>2497</v>
      </c>
      <c r="G139" s="11">
        <v>4000000</v>
      </c>
      <c r="H139" s="11" t="s">
        <v>363</v>
      </c>
      <c r="I139" s="1"/>
      <c r="J139" s="1"/>
      <c r="K139" s="1"/>
      <c r="L139" s="1"/>
      <c r="M139" s="1"/>
      <c r="N139" s="1" t="s">
        <v>1057</v>
      </c>
      <c r="O139" s="1"/>
      <c r="P139" s="1" t="s">
        <v>2136</v>
      </c>
      <c r="Q139" s="29"/>
      <c r="R139" s="29"/>
      <c r="S139" s="29"/>
      <c r="T139" s="29"/>
      <c r="U139" s="29"/>
      <c r="V139" s="29"/>
      <c r="W139" s="40"/>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row>
    <row r="140" spans="1:85" s="41" customFormat="1" ht="42.75">
      <c r="A140" s="1" t="s">
        <v>2615</v>
      </c>
      <c r="B140" s="29" t="s">
        <v>295</v>
      </c>
      <c r="C140" s="1" t="s">
        <v>2465</v>
      </c>
      <c r="D140" s="1" t="s">
        <v>2498</v>
      </c>
      <c r="E140" s="1" t="s">
        <v>2493</v>
      </c>
      <c r="F140" s="85" t="s">
        <v>2499</v>
      </c>
      <c r="G140" s="11">
        <v>2679000</v>
      </c>
      <c r="H140" s="11" t="s">
        <v>64</v>
      </c>
      <c r="I140" s="1"/>
      <c r="J140" s="1"/>
      <c r="K140" s="1"/>
      <c r="L140" s="1"/>
      <c r="M140" s="1"/>
      <c r="N140" s="1" t="s">
        <v>2500</v>
      </c>
      <c r="O140" s="1"/>
      <c r="P140" s="1" t="s">
        <v>2501</v>
      </c>
      <c r="Q140" s="29"/>
      <c r="R140" s="29"/>
      <c r="S140" s="29"/>
      <c r="T140" s="29"/>
      <c r="U140" s="29"/>
      <c r="V140" s="29"/>
      <c r="W140" s="40"/>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row>
    <row r="141" spans="1:85" s="41" customFormat="1" ht="42.75">
      <c r="A141" s="1" t="s">
        <v>2616</v>
      </c>
      <c r="B141" s="29" t="s">
        <v>295</v>
      </c>
      <c r="C141" s="1" t="s">
        <v>2470</v>
      </c>
      <c r="D141" s="1" t="s">
        <v>2502</v>
      </c>
      <c r="E141" s="1" t="s">
        <v>2503</v>
      </c>
      <c r="F141" s="85" t="s">
        <v>2504</v>
      </c>
      <c r="G141" s="11">
        <v>2953350</v>
      </c>
      <c r="H141" s="11" t="s">
        <v>264</v>
      </c>
      <c r="I141" s="1"/>
      <c r="J141" s="1"/>
      <c r="K141" s="1"/>
      <c r="L141" s="1"/>
      <c r="M141" s="1"/>
      <c r="N141" s="1" t="s">
        <v>31</v>
      </c>
      <c r="O141" s="1"/>
      <c r="P141" s="1" t="s">
        <v>32</v>
      </c>
      <c r="Q141" s="29"/>
      <c r="R141" s="29"/>
      <c r="S141" s="29"/>
      <c r="T141" s="29"/>
      <c r="U141" s="29"/>
      <c r="V141" s="29"/>
      <c r="W141" s="40"/>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row>
    <row r="142" spans="1:85" s="41" customFormat="1" ht="42.75">
      <c r="A142" s="1" t="s">
        <v>2617</v>
      </c>
      <c r="B142" s="29" t="s">
        <v>295</v>
      </c>
      <c r="C142" s="1" t="s">
        <v>2470</v>
      </c>
      <c r="D142" s="1" t="s">
        <v>2505</v>
      </c>
      <c r="E142" s="1" t="s">
        <v>2503</v>
      </c>
      <c r="F142" s="85" t="s">
        <v>2506</v>
      </c>
      <c r="G142" s="11">
        <v>5145000</v>
      </c>
      <c r="H142" s="11" t="s">
        <v>269</v>
      </c>
      <c r="I142" s="1"/>
      <c r="J142" s="1"/>
      <c r="K142" s="1"/>
      <c r="L142" s="1"/>
      <c r="M142" s="1"/>
      <c r="N142" s="1" t="s">
        <v>31</v>
      </c>
      <c r="O142" s="1"/>
      <c r="P142" s="1" t="s">
        <v>2507</v>
      </c>
      <c r="Q142" s="29"/>
      <c r="R142" s="29"/>
      <c r="S142" s="29"/>
      <c r="T142" s="29"/>
      <c r="U142" s="29"/>
      <c r="V142" s="29"/>
      <c r="W142" s="40"/>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row>
    <row r="143" spans="1:85" s="41" customFormat="1" ht="29.25">
      <c r="A143" s="1" t="s">
        <v>2618</v>
      </c>
      <c r="B143" s="29" t="s">
        <v>295</v>
      </c>
      <c r="C143" s="1" t="s">
        <v>2470</v>
      </c>
      <c r="D143" s="1" t="s">
        <v>2508</v>
      </c>
      <c r="E143" s="1" t="s">
        <v>2503</v>
      </c>
      <c r="F143" s="85" t="s">
        <v>2509</v>
      </c>
      <c r="G143" s="11">
        <v>5178500</v>
      </c>
      <c r="H143" s="11" t="s">
        <v>269</v>
      </c>
      <c r="I143" s="1"/>
      <c r="J143" s="1"/>
      <c r="K143" s="1"/>
      <c r="L143" s="1"/>
      <c r="M143" s="1"/>
      <c r="N143" s="1" t="s">
        <v>31</v>
      </c>
      <c r="O143" s="1"/>
      <c r="P143" s="1" t="s">
        <v>2507</v>
      </c>
      <c r="Q143" s="29"/>
      <c r="R143" s="29"/>
      <c r="S143" s="29"/>
      <c r="T143" s="29"/>
      <c r="U143" s="29"/>
      <c r="V143" s="29"/>
      <c r="W143" s="40"/>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row>
    <row r="144" spans="1:85" s="41" customFormat="1" ht="29.25">
      <c r="A144" s="1" t="s">
        <v>2619</v>
      </c>
      <c r="B144" s="29" t="s">
        <v>295</v>
      </c>
      <c r="C144" s="1" t="s">
        <v>2470</v>
      </c>
      <c r="D144" s="1" t="s">
        <v>2510</v>
      </c>
      <c r="E144" s="1" t="s">
        <v>2503</v>
      </c>
      <c r="F144" s="85" t="s">
        <v>2511</v>
      </c>
      <c r="G144" s="11">
        <v>2297500</v>
      </c>
      <c r="H144" s="11" t="s">
        <v>2512</v>
      </c>
      <c r="I144" s="1"/>
      <c r="J144" s="1"/>
      <c r="K144" s="1"/>
      <c r="L144" s="1"/>
      <c r="M144" s="1"/>
      <c r="N144" s="1" t="s">
        <v>2513</v>
      </c>
      <c r="O144" s="1"/>
      <c r="P144" s="1" t="s">
        <v>204</v>
      </c>
      <c r="Q144" s="29"/>
      <c r="R144" s="29"/>
      <c r="S144" s="29"/>
      <c r="T144" s="29"/>
      <c r="U144" s="29"/>
      <c r="V144" s="29"/>
      <c r="W144" s="40"/>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row>
    <row r="145" spans="1:85" s="41" customFormat="1" ht="21.75" customHeight="1">
      <c r="A145" s="370" t="s">
        <v>1751</v>
      </c>
      <c r="B145" s="370"/>
      <c r="C145" s="370"/>
      <c r="D145" s="370"/>
      <c r="E145" s="370"/>
      <c r="F145" s="370"/>
      <c r="G145" s="370"/>
      <c r="H145" s="370"/>
      <c r="I145" s="370"/>
      <c r="J145" s="370"/>
      <c r="K145" s="370"/>
      <c r="L145" s="370"/>
      <c r="M145" s="370"/>
      <c r="N145" s="370"/>
      <c r="O145" s="370"/>
      <c r="P145" s="370"/>
      <c r="Q145" s="29"/>
      <c r="R145" s="29"/>
      <c r="S145" s="29"/>
      <c r="T145" s="29"/>
      <c r="U145" s="29"/>
      <c r="V145" s="29"/>
      <c r="W145" s="40"/>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row>
    <row r="146" spans="1:24" ht="57">
      <c r="A146" s="29" t="s">
        <v>27</v>
      </c>
      <c r="B146" s="29" t="s">
        <v>33</v>
      </c>
      <c r="C146" s="29" t="s">
        <v>2649</v>
      </c>
      <c r="D146" s="29" t="s">
        <v>2650</v>
      </c>
      <c r="E146" s="29" t="s">
        <v>2649</v>
      </c>
      <c r="F146" s="270" t="s">
        <v>2651</v>
      </c>
      <c r="G146" s="30">
        <v>27455999</v>
      </c>
      <c r="H146" s="29" t="s">
        <v>2046</v>
      </c>
      <c r="I146" s="29"/>
      <c r="J146" s="29"/>
      <c r="K146" s="29"/>
      <c r="L146" s="29"/>
      <c r="M146" s="29"/>
      <c r="N146" s="29" t="s">
        <v>1070</v>
      </c>
      <c r="O146" s="29"/>
      <c r="P146" s="29" t="s">
        <v>2144</v>
      </c>
      <c r="Q146" s="29"/>
      <c r="R146" s="29"/>
      <c r="S146" s="29"/>
      <c r="T146" s="29"/>
      <c r="U146" s="29"/>
      <c r="V146" s="29"/>
      <c r="W146" s="40"/>
      <c r="X146" s="57"/>
    </row>
    <row r="147" spans="1:24" ht="74.25">
      <c r="A147" s="1" t="s">
        <v>28</v>
      </c>
      <c r="B147" s="1" t="s">
        <v>33</v>
      </c>
      <c r="C147" s="1" t="s">
        <v>2109</v>
      </c>
      <c r="D147" s="1" t="s">
        <v>2652</v>
      </c>
      <c r="E147" s="1" t="s">
        <v>2145</v>
      </c>
      <c r="F147" s="85" t="s">
        <v>4303</v>
      </c>
      <c r="G147" s="121">
        <v>31067209</v>
      </c>
      <c r="H147" s="1" t="s">
        <v>2653</v>
      </c>
      <c r="I147" s="4"/>
      <c r="J147" s="4"/>
      <c r="K147" s="4"/>
      <c r="L147" s="4"/>
      <c r="M147" s="4"/>
      <c r="N147" s="1" t="s">
        <v>2166</v>
      </c>
      <c r="O147" s="4"/>
      <c r="P147" s="1" t="s">
        <v>2136</v>
      </c>
      <c r="Q147" s="29"/>
      <c r="R147" s="29"/>
      <c r="S147" s="29"/>
      <c r="T147" s="29"/>
      <c r="U147" s="29"/>
      <c r="V147" s="29"/>
      <c r="W147" s="40"/>
      <c r="X147" s="57"/>
    </row>
    <row r="148" spans="1:24" ht="71.25">
      <c r="A148" s="1" t="s">
        <v>2620</v>
      </c>
      <c r="B148" s="1" t="s">
        <v>33</v>
      </c>
      <c r="C148" s="1" t="s">
        <v>2126</v>
      </c>
      <c r="D148" s="1" t="s">
        <v>2654</v>
      </c>
      <c r="E148" s="1" t="s">
        <v>2153</v>
      </c>
      <c r="F148" s="85" t="s">
        <v>2655</v>
      </c>
      <c r="G148" s="121">
        <v>26148570</v>
      </c>
      <c r="H148" s="1" t="s">
        <v>389</v>
      </c>
      <c r="I148" s="1"/>
      <c r="J148" s="1"/>
      <c r="K148" s="1"/>
      <c r="L148" s="1"/>
      <c r="M148" s="1"/>
      <c r="N148" s="1" t="s">
        <v>1070</v>
      </c>
      <c r="O148" s="1"/>
      <c r="P148" s="1" t="s">
        <v>2144</v>
      </c>
      <c r="Q148" s="1"/>
      <c r="R148" s="1"/>
      <c r="S148" s="1"/>
      <c r="T148" s="1"/>
      <c r="U148" s="1"/>
      <c r="V148" s="1"/>
      <c r="W148" s="14"/>
      <c r="X148" s="57"/>
    </row>
    <row r="149" spans="1:24" ht="60.75" customHeight="1">
      <c r="A149" s="1" t="s">
        <v>2514</v>
      </c>
      <c r="B149" s="1" t="s">
        <v>33</v>
      </c>
      <c r="C149" s="1" t="s">
        <v>2133</v>
      </c>
      <c r="D149" s="1" t="s">
        <v>2656</v>
      </c>
      <c r="E149" s="1" t="s">
        <v>2133</v>
      </c>
      <c r="F149" s="85" t="s">
        <v>2657</v>
      </c>
      <c r="G149" s="121">
        <v>7000000</v>
      </c>
      <c r="H149" s="1" t="s">
        <v>2658</v>
      </c>
      <c r="I149" s="1"/>
      <c r="J149" s="1"/>
      <c r="K149" s="1"/>
      <c r="L149" s="1"/>
      <c r="M149" s="1"/>
      <c r="N149" s="1" t="s">
        <v>2695</v>
      </c>
      <c r="O149" s="1"/>
      <c r="P149" s="1" t="s">
        <v>2694</v>
      </c>
      <c r="Q149" s="29"/>
      <c r="R149" s="29"/>
      <c r="S149" s="29"/>
      <c r="T149" s="29"/>
      <c r="U149" s="29"/>
      <c r="V149" s="29"/>
      <c r="W149" s="40"/>
      <c r="X149" s="57"/>
    </row>
    <row r="150" spans="1:24" ht="102">
      <c r="A150" s="5" t="s">
        <v>2515</v>
      </c>
      <c r="B150" s="1" t="s">
        <v>33</v>
      </c>
      <c r="C150" s="1" t="s">
        <v>2178</v>
      </c>
      <c r="D150" s="1" t="s">
        <v>2659</v>
      </c>
      <c r="E150" s="1" t="s">
        <v>2178</v>
      </c>
      <c r="F150" s="85" t="s">
        <v>4304</v>
      </c>
      <c r="G150" s="121">
        <v>4105500</v>
      </c>
      <c r="H150" s="1" t="s">
        <v>1351</v>
      </c>
      <c r="I150" s="1"/>
      <c r="J150" s="1"/>
      <c r="K150" s="1"/>
      <c r="L150" s="1"/>
      <c r="M150" s="1"/>
      <c r="N150" s="1" t="s">
        <v>25</v>
      </c>
      <c r="O150" s="1"/>
      <c r="P150" s="1" t="s">
        <v>2233</v>
      </c>
      <c r="Q150" s="15"/>
      <c r="R150" s="15"/>
      <c r="S150" s="15"/>
      <c r="T150" s="15"/>
      <c r="U150" s="15"/>
      <c r="V150" s="15"/>
      <c r="W150" s="67"/>
      <c r="X150" s="57"/>
    </row>
    <row r="151" spans="1:24" ht="45.75">
      <c r="A151" s="5" t="s">
        <v>2516</v>
      </c>
      <c r="B151" s="1" t="s">
        <v>33</v>
      </c>
      <c r="C151" s="1" t="s">
        <v>2660</v>
      </c>
      <c r="D151" s="1" t="s">
        <v>2661</v>
      </c>
      <c r="E151" s="1" t="s">
        <v>2662</v>
      </c>
      <c r="F151" s="85" t="s">
        <v>4305</v>
      </c>
      <c r="G151" s="121">
        <v>6400000</v>
      </c>
      <c r="H151" s="1" t="s">
        <v>2663</v>
      </c>
      <c r="I151" s="1"/>
      <c r="J151" s="1"/>
      <c r="K151" s="1"/>
      <c r="L151" s="1"/>
      <c r="M151" s="1"/>
      <c r="N151" s="1" t="s">
        <v>2222</v>
      </c>
      <c r="O151" s="1"/>
      <c r="P151" s="1" t="s">
        <v>2136</v>
      </c>
      <c r="Q151" s="29"/>
      <c r="R151" s="29"/>
      <c r="S151" s="29"/>
      <c r="T151" s="29"/>
      <c r="U151" s="29"/>
      <c r="V151" s="29"/>
      <c r="W151" s="40"/>
      <c r="X151" s="57"/>
    </row>
    <row r="152" spans="1:24" ht="57">
      <c r="A152" s="5" t="s">
        <v>2517</v>
      </c>
      <c r="B152" s="1" t="s">
        <v>33</v>
      </c>
      <c r="C152" s="1" t="s">
        <v>2263</v>
      </c>
      <c r="D152" s="1" t="s">
        <v>2664</v>
      </c>
      <c r="E152" s="1" t="s">
        <v>2665</v>
      </c>
      <c r="F152" s="85" t="s">
        <v>2666</v>
      </c>
      <c r="G152" s="121">
        <v>11231220</v>
      </c>
      <c r="H152" s="1" t="s">
        <v>2667</v>
      </c>
      <c r="I152" s="1"/>
      <c r="J152" s="1"/>
      <c r="K152" s="1"/>
      <c r="L152" s="1"/>
      <c r="M152" s="1"/>
      <c r="N152" s="1" t="s">
        <v>1351</v>
      </c>
      <c r="O152" s="1"/>
      <c r="P152" s="1" t="s">
        <v>2349</v>
      </c>
      <c r="Q152" s="29"/>
      <c r="R152" s="29"/>
      <c r="S152" s="29"/>
      <c r="T152" s="29"/>
      <c r="U152" s="29"/>
      <c r="V152" s="29"/>
      <c r="W152" s="40"/>
      <c r="X152" s="57"/>
    </row>
    <row r="153" spans="1:24" ht="99">
      <c r="A153" s="5" t="s">
        <v>2518</v>
      </c>
      <c r="B153" s="1" t="s">
        <v>33</v>
      </c>
      <c r="C153" s="1" t="s">
        <v>2668</v>
      </c>
      <c r="D153" s="1" t="s">
        <v>2669</v>
      </c>
      <c r="E153" s="1" t="s">
        <v>2670</v>
      </c>
      <c r="F153" s="85" t="s">
        <v>2671</v>
      </c>
      <c r="G153" s="121">
        <v>3000000</v>
      </c>
      <c r="H153" s="1" t="s">
        <v>1988</v>
      </c>
      <c r="I153" s="1"/>
      <c r="J153" s="1"/>
      <c r="K153" s="1"/>
      <c r="L153" s="1"/>
      <c r="M153" s="1"/>
      <c r="N153" s="1" t="s">
        <v>26</v>
      </c>
      <c r="O153" s="1"/>
      <c r="P153" s="1" t="s">
        <v>416</v>
      </c>
      <c r="Q153" s="29"/>
      <c r="R153" s="29"/>
      <c r="S153" s="29"/>
      <c r="T153" s="29"/>
      <c r="U153" s="29"/>
      <c r="V153" s="29"/>
      <c r="W153" s="40"/>
      <c r="X153" s="57"/>
    </row>
    <row r="154" spans="1:24" ht="29.25">
      <c r="A154" s="5" t="s">
        <v>2519</v>
      </c>
      <c r="B154" s="1" t="s">
        <v>33</v>
      </c>
      <c r="C154" s="1" t="s">
        <v>2672</v>
      </c>
      <c r="D154" s="1" t="s">
        <v>2673</v>
      </c>
      <c r="E154" s="1" t="s">
        <v>2387</v>
      </c>
      <c r="F154" s="85" t="s">
        <v>2674</v>
      </c>
      <c r="G154" s="121">
        <v>2975000</v>
      </c>
      <c r="H154" s="1" t="s">
        <v>1381</v>
      </c>
      <c r="I154" s="1"/>
      <c r="J154" s="1"/>
      <c r="K154" s="1"/>
      <c r="L154" s="1"/>
      <c r="M154" s="1"/>
      <c r="N154" s="1" t="s">
        <v>65</v>
      </c>
      <c r="O154" s="1"/>
      <c r="P154" s="1" t="s">
        <v>2675</v>
      </c>
      <c r="Q154" s="29"/>
      <c r="R154" s="29"/>
      <c r="S154" s="29"/>
      <c r="T154" s="29"/>
      <c r="U154" s="29"/>
      <c r="V154" s="29"/>
      <c r="W154" s="40"/>
      <c r="X154" s="57"/>
    </row>
    <row r="155" spans="1:24" ht="42.75">
      <c r="A155" s="5" t="s">
        <v>2520</v>
      </c>
      <c r="B155" s="1" t="s">
        <v>33</v>
      </c>
      <c r="C155" s="1" t="s">
        <v>2676</v>
      </c>
      <c r="D155" s="1" t="s">
        <v>2677</v>
      </c>
      <c r="E155" s="1" t="s">
        <v>2678</v>
      </c>
      <c r="F155" s="85" t="s">
        <v>2679</v>
      </c>
      <c r="G155" s="121">
        <v>960714</v>
      </c>
      <c r="H155" s="1" t="s">
        <v>2680</v>
      </c>
      <c r="I155" s="1"/>
      <c r="J155" s="1"/>
      <c r="K155" s="1"/>
      <c r="L155" s="1"/>
      <c r="M155" s="1"/>
      <c r="N155" s="1" t="s">
        <v>199</v>
      </c>
      <c r="O155" s="1"/>
      <c r="P155" s="1" t="s">
        <v>2136</v>
      </c>
      <c r="Q155" s="29"/>
      <c r="R155" s="29"/>
      <c r="S155" s="29"/>
      <c r="T155" s="29"/>
      <c r="U155" s="29"/>
      <c r="V155" s="29"/>
      <c r="W155" s="40"/>
      <c r="X155" s="57"/>
    </row>
    <row r="156" spans="1:24" ht="42.75">
      <c r="A156" s="5" t="s">
        <v>2521</v>
      </c>
      <c r="B156" s="1" t="s">
        <v>33</v>
      </c>
      <c r="C156" s="1" t="s">
        <v>2681</v>
      </c>
      <c r="D156" s="1" t="s">
        <v>2682</v>
      </c>
      <c r="E156" s="1" t="s">
        <v>2447</v>
      </c>
      <c r="F156" s="85" t="s">
        <v>2683</v>
      </c>
      <c r="G156" s="121">
        <v>15500000</v>
      </c>
      <c r="H156" s="1" t="s">
        <v>2684</v>
      </c>
      <c r="I156" s="1"/>
      <c r="J156" s="1"/>
      <c r="K156" s="1"/>
      <c r="L156" s="1"/>
      <c r="M156" s="1"/>
      <c r="N156" s="1" t="s">
        <v>394</v>
      </c>
      <c r="O156" s="1"/>
      <c r="P156" s="1" t="s">
        <v>243</v>
      </c>
      <c r="Q156" s="29"/>
      <c r="R156" s="29"/>
      <c r="S156" s="29"/>
      <c r="T156" s="29"/>
      <c r="U156" s="29"/>
      <c r="V156" s="29"/>
      <c r="W156" s="40"/>
      <c r="X156" s="57"/>
    </row>
    <row r="157" spans="1:24" ht="71.25">
      <c r="A157" s="5" t="s">
        <v>2522</v>
      </c>
      <c r="B157" s="1" t="s">
        <v>33</v>
      </c>
      <c r="C157" s="1" t="s">
        <v>2685</v>
      </c>
      <c r="D157" s="1" t="s">
        <v>2686</v>
      </c>
      <c r="E157" s="1" t="s">
        <v>2687</v>
      </c>
      <c r="F157" s="85" t="s">
        <v>2688</v>
      </c>
      <c r="G157" s="121">
        <v>1000000</v>
      </c>
      <c r="H157" s="1" t="s">
        <v>2689</v>
      </c>
      <c r="I157" s="1"/>
      <c r="J157" s="1"/>
      <c r="K157" s="1"/>
      <c r="L157" s="1"/>
      <c r="M157" s="1"/>
      <c r="N157" s="1" t="s">
        <v>214</v>
      </c>
      <c r="O157" s="1"/>
      <c r="P157" s="1" t="s">
        <v>2690</v>
      </c>
      <c r="Q157" s="29"/>
      <c r="R157" s="29"/>
      <c r="S157" s="29"/>
      <c r="T157" s="29"/>
      <c r="U157" s="29"/>
      <c r="V157" s="29"/>
      <c r="W157" s="40"/>
      <c r="X157" s="57"/>
    </row>
    <row r="158" spans="1:85" s="28" customFormat="1" ht="71.25">
      <c r="A158" s="5" t="s">
        <v>2523</v>
      </c>
      <c r="B158" s="1" t="s">
        <v>33</v>
      </c>
      <c r="C158" s="1" t="s">
        <v>2685</v>
      </c>
      <c r="D158" s="1" t="s">
        <v>2691</v>
      </c>
      <c r="E158" s="1" t="s">
        <v>2687</v>
      </c>
      <c r="F158" s="85" t="s">
        <v>2692</v>
      </c>
      <c r="G158" s="121">
        <v>1500000</v>
      </c>
      <c r="H158" s="1" t="s">
        <v>2693</v>
      </c>
      <c r="I158" s="1"/>
      <c r="J158" s="1"/>
      <c r="K158" s="1"/>
      <c r="L158" s="1"/>
      <c r="M158" s="1"/>
      <c r="N158" s="1" t="s">
        <v>214</v>
      </c>
      <c r="O158" s="1"/>
      <c r="P158" s="1" t="s">
        <v>2690</v>
      </c>
      <c r="Q158" s="43"/>
      <c r="R158" s="43"/>
      <c r="S158" s="43"/>
      <c r="T158" s="43"/>
      <c r="U158" s="43"/>
      <c r="V158" s="43"/>
      <c r="W158" s="66"/>
      <c r="X158" s="57"/>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row>
    <row r="159" spans="1:24" ht="21.75" customHeight="1">
      <c r="A159" s="346" t="s">
        <v>1707</v>
      </c>
      <c r="B159" s="347"/>
      <c r="C159" s="347"/>
      <c r="D159" s="347"/>
      <c r="E159" s="347"/>
      <c r="F159" s="347"/>
      <c r="G159" s="347"/>
      <c r="H159" s="347"/>
      <c r="I159" s="347"/>
      <c r="J159" s="347"/>
      <c r="K159" s="347"/>
      <c r="L159" s="347"/>
      <c r="M159" s="347"/>
      <c r="N159" s="347"/>
      <c r="O159" s="347"/>
      <c r="P159" s="348"/>
      <c r="Q159" s="29"/>
      <c r="R159" s="29"/>
      <c r="S159" s="29"/>
      <c r="T159" s="29"/>
      <c r="U159" s="29"/>
      <c r="V159" s="29"/>
      <c r="W159" s="40"/>
      <c r="X159" s="57"/>
    </row>
    <row r="160" spans="1:85" s="28" customFormat="1" ht="74.25">
      <c r="A160" s="1" t="s">
        <v>27</v>
      </c>
      <c r="B160" s="1" t="s">
        <v>1707</v>
      </c>
      <c r="C160" s="1" t="s">
        <v>2696</v>
      </c>
      <c r="D160" s="1" t="s">
        <v>2697</v>
      </c>
      <c r="E160" s="1" t="s">
        <v>2322</v>
      </c>
      <c r="F160" s="85" t="s">
        <v>4306</v>
      </c>
      <c r="G160" s="121">
        <v>239857485</v>
      </c>
      <c r="H160" s="1" t="s">
        <v>2698</v>
      </c>
      <c r="I160" s="1"/>
      <c r="J160" s="1"/>
      <c r="K160" s="1"/>
      <c r="L160" s="1"/>
      <c r="M160" s="1"/>
      <c r="N160" s="1" t="s">
        <v>2699</v>
      </c>
      <c r="O160" s="1"/>
      <c r="P160" s="1" t="s">
        <v>2700</v>
      </c>
      <c r="Q160" s="43"/>
      <c r="R160" s="43"/>
      <c r="S160" s="43"/>
      <c r="T160" s="43"/>
      <c r="U160" s="43"/>
      <c r="V160" s="43"/>
      <c r="W160" s="66"/>
      <c r="X160" s="57"/>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row>
    <row r="161" spans="1:24" ht="21.75" customHeight="1">
      <c r="A161" s="346" t="s">
        <v>1752</v>
      </c>
      <c r="B161" s="347"/>
      <c r="C161" s="347"/>
      <c r="D161" s="347"/>
      <c r="E161" s="347"/>
      <c r="F161" s="347"/>
      <c r="G161" s="347"/>
      <c r="H161" s="347"/>
      <c r="I161" s="347"/>
      <c r="J161" s="347"/>
      <c r="K161" s="347"/>
      <c r="L161" s="347"/>
      <c r="M161" s="347"/>
      <c r="N161" s="347"/>
      <c r="O161" s="347"/>
      <c r="P161" s="348"/>
      <c r="Q161" s="25"/>
      <c r="R161" s="25"/>
      <c r="S161" s="25"/>
      <c r="T161" s="25"/>
      <c r="U161" s="25"/>
      <c r="V161" s="25"/>
      <c r="W161" s="68"/>
      <c r="X161" s="57"/>
    </row>
    <row r="162" spans="1:23" ht="71.25">
      <c r="A162" s="136" t="s">
        <v>27</v>
      </c>
      <c r="B162" s="136" t="s">
        <v>1752</v>
      </c>
      <c r="C162" s="136" t="s">
        <v>2701</v>
      </c>
      <c r="D162" s="136"/>
      <c r="E162" s="136"/>
      <c r="F162" s="274" t="s">
        <v>2702</v>
      </c>
      <c r="G162" s="275"/>
      <c r="H162" s="275" t="s">
        <v>2703</v>
      </c>
      <c r="I162" s="136"/>
      <c r="J162" s="136"/>
      <c r="K162" s="136"/>
      <c r="L162" s="136"/>
      <c r="M162" s="136"/>
      <c r="N162" s="136"/>
      <c r="O162" s="136"/>
      <c r="P162" s="136"/>
      <c r="Q162" s="13"/>
      <c r="R162" s="13"/>
      <c r="S162" s="13"/>
      <c r="T162" s="13"/>
      <c r="U162" s="13"/>
      <c r="V162" s="13"/>
      <c r="W162" s="69"/>
    </row>
    <row r="163" spans="1:86" s="23" customFormat="1" ht="71.25">
      <c r="A163" s="1" t="s">
        <v>28</v>
      </c>
      <c r="B163" s="1" t="s">
        <v>1752</v>
      </c>
      <c r="C163" s="1" t="s">
        <v>2704</v>
      </c>
      <c r="D163" s="1" t="s">
        <v>2705</v>
      </c>
      <c r="E163" s="1" t="s">
        <v>2312</v>
      </c>
      <c r="F163" s="85" t="s">
        <v>2706</v>
      </c>
      <c r="G163" s="121">
        <v>39270000</v>
      </c>
      <c r="H163" s="1" t="s">
        <v>2707</v>
      </c>
      <c r="I163" s="1"/>
      <c r="J163" s="1"/>
      <c r="K163" s="1"/>
      <c r="L163" s="1"/>
      <c r="M163" s="1"/>
      <c r="N163" s="1" t="s">
        <v>2708</v>
      </c>
      <c r="O163" s="1"/>
      <c r="P163" s="1" t="s">
        <v>2136</v>
      </c>
      <c r="W163" s="70"/>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3"/>
    </row>
    <row r="164" spans="1:86" s="12" customFormat="1" ht="57">
      <c r="A164" s="1" t="s">
        <v>2620</v>
      </c>
      <c r="B164" s="1" t="s">
        <v>1752</v>
      </c>
      <c r="C164" s="1" t="s">
        <v>2709</v>
      </c>
      <c r="D164" s="1" t="s">
        <v>2710</v>
      </c>
      <c r="E164" s="1" t="s">
        <v>2711</v>
      </c>
      <c r="F164" s="85" t="s">
        <v>2712</v>
      </c>
      <c r="G164" s="121">
        <v>50616650</v>
      </c>
      <c r="H164" s="1" t="s">
        <v>2713</v>
      </c>
      <c r="I164" s="1"/>
      <c r="J164" s="1"/>
      <c r="K164" s="1"/>
      <c r="L164" s="1"/>
      <c r="M164" s="1"/>
      <c r="N164" s="1" t="s">
        <v>1057</v>
      </c>
      <c r="O164" s="1"/>
      <c r="P164" s="1" t="s">
        <v>2136</v>
      </c>
      <c r="W164" s="71"/>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4"/>
    </row>
    <row r="165" spans="1:86" s="12" customFormat="1" ht="60">
      <c r="A165" s="1" t="s">
        <v>2514</v>
      </c>
      <c r="B165" s="1" t="s">
        <v>1752</v>
      </c>
      <c r="C165" s="1" t="s">
        <v>2714</v>
      </c>
      <c r="D165" s="1" t="s">
        <v>2715</v>
      </c>
      <c r="E165" s="1" t="s">
        <v>2672</v>
      </c>
      <c r="F165" s="85" t="s">
        <v>4307</v>
      </c>
      <c r="G165" s="121">
        <v>23257539</v>
      </c>
      <c r="H165" s="1" t="s">
        <v>2716</v>
      </c>
      <c r="I165" s="1"/>
      <c r="J165" s="1"/>
      <c r="K165" s="1"/>
      <c r="L165" s="1"/>
      <c r="M165" s="1"/>
      <c r="N165" s="1" t="s">
        <v>2708</v>
      </c>
      <c r="O165" s="1"/>
      <c r="P165" s="1" t="s">
        <v>2136</v>
      </c>
      <c r="W165" s="71"/>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4"/>
    </row>
    <row r="166" spans="1:16" ht="42.75">
      <c r="A166" s="111" t="s">
        <v>2515</v>
      </c>
      <c r="B166" s="1" t="s">
        <v>1752</v>
      </c>
      <c r="C166" s="1" t="s">
        <v>2365</v>
      </c>
      <c r="D166" s="1" t="s">
        <v>2717</v>
      </c>
      <c r="E166" s="1" t="s">
        <v>2718</v>
      </c>
      <c r="F166" s="85" t="s">
        <v>2719</v>
      </c>
      <c r="G166" s="121">
        <v>200728980</v>
      </c>
      <c r="H166" s="1" t="s">
        <v>2720</v>
      </c>
      <c r="I166" s="1"/>
      <c r="J166" s="1"/>
      <c r="K166" s="1"/>
      <c r="L166" s="1"/>
      <c r="M166" s="1"/>
      <c r="N166" s="1" t="s">
        <v>2189</v>
      </c>
      <c r="O166" s="1"/>
      <c r="P166" s="1" t="s">
        <v>2700</v>
      </c>
    </row>
    <row r="167" spans="1:16" ht="29.25">
      <c r="A167" s="126" t="s">
        <v>2516</v>
      </c>
      <c r="B167" s="136" t="s">
        <v>1752</v>
      </c>
      <c r="C167" s="130" t="s">
        <v>2739</v>
      </c>
      <c r="D167" s="128"/>
      <c r="E167" s="128"/>
      <c r="F167" s="127" t="s">
        <v>2738</v>
      </c>
      <c r="G167" s="126"/>
      <c r="H167" s="275" t="s">
        <v>2703</v>
      </c>
      <c r="I167" s="128"/>
      <c r="J167" s="128"/>
      <c r="K167" s="128"/>
      <c r="L167" s="128"/>
      <c r="M167" s="128"/>
      <c r="N167" s="128"/>
      <c r="O167" s="128"/>
      <c r="P167" s="128"/>
    </row>
    <row r="169" ht="15">
      <c r="G169" s="46"/>
    </row>
  </sheetData>
  <mergeCells count="8">
    <mergeCell ref="A145:P145"/>
    <mergeCell ref="A159:P159"/>
    <mergeCell ref="A161:P161"/>
    <mergeCell ref="A1:P1"/>
    <mergeCell ref="A2:P2"/>
    <mergeCell ref="A3:P3"/>
    <mergeCell ref="A4:P4"/>
    <mergeCell ref="A6:P6"/>
  </mergeCells>
  <hyperlinks>
    <hyperlink ref="F155" r:id="rId1" display="http://www.cinocvirtual.edu.co/"/>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CH131"/>
  <sheetViews>
    <sheetView zoomScale="80" zoomScaleNormal="80" workbookViewId="0" topLeftCell="A73">
      <selection activeCell="F134" sqref="F134"/>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61</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35" ht="75" customHeight="1">
      <c r="A7" s="1" t="s">
        <v>96</v>
      </c>
      <c r="B7" s="1" t="s">
        <v>295</v>
      </c>
      <c r="C7" s="1" t="s">
        <v>34</v>
      </c>
      <c r="D7" s="1" t="s">
        <v>63</v>
      </c>
      <c r="E7" s="1" t="s">
        <v>69</v>
      </c>
      <c r="F7" s="8" t="s">
        <v>62</v>
      </c>
      <c r="G7" s="6">
        <v>1552060</v>
      </c>
      <c r="H7" s="11" t="s">
        <v>64</v>
      </c>
      <c r="I7" s="1"/>
      <c r="J7" s="1"/>
      <c r="K7" s="1"/>
      <c r="L7" s="1"/>
      <c r="M7" s="1"/>
      <c r="N7" s="1" t="s">
        <v>65</v>
      </c>
      <c r="O7" s="1"/>
      <c r="P7" s="1" t="s">
        <v>66</v>
      </c>
      <c r="Q7" s="1"/>
      <c r="R7" s="1"/>
      <c r="S7" s="1"/>
      <c r="T7" s="1"/>
      <c r="U7" s="1"/>
      <c r="V7" s="8"/>
      <c r="W7" s="58"/>
      <c r="X7" s="56"/>
      <c r="Y7" s="56"/>
      <c r="Z7" s="56"/>
      <c r="AA7" s="56"/>
      <c r="AB7" s="56"/>
      <c r="AC7" s="56"/>
      <c r="AD7" s="56"/>
      <c r="AE7" s="56"/>
      <c r="AF7" s="56"/>
      <c r="AG7" s="56"/>
      <c r="AH7" s="56"/>
      <c r="AI7" s="56"/>
    </row>
    <row r="8" spans="1:40" ht="245.45" customHeight="1">
      <c r="A8" s="1" t="s">
        <v>39</v>
      </c>
      <c r="B8" s="1" t="s">
        <v>295</v>
      </c>
      <c r="C8" s="1" t="s">
        <v>34</v>
      </c>
      <c r="D8" s="1" t="s">
        <v>68</v>
      </c>
      <c r="E8" s="1" t="s">
        <v>69</v>
      </c>
      <c r="F8" s="8" t="s">
        <v>67</v>
      </c>
      <c r="G8" s="6">
        <v>18736000</v>
      </c>
      <c r="H8" s="11" t="s">
        <v>70</v>
      </c>
      <c r="I8" s="1"/>
      <c r="J8" s="1"/>
      <c r="K8" s="1"/>
      <c r="L8" s="1"/>
      <c r="M8" s="1"/>
      <c r="N8" s="1" t="s">
        <v>71</v>
      </c>
      <c r="O8" s="1"/>
      <c r="P8" s="1" t="s">
        <v>72</v>
      </c>
      <c r="Q8" s="1"/>
      <c r="R8" s="1"/>
      <c r="S8" s="1"/>
      <c r="T8" s="1"/>
      <c r="U8" s="1"/>
      <c r="V8" s="8"/>
      <c r="W8" s="59"/>
      <c r="X8" s="56"/>
      <c r="Y8" s="56"/>
      <c r="Z8" s="56"/>
      <c r="AA8" s="56"/>
      <c r="AB8" s="56"/>
      <c r="AC8" s="56"/>
      <c r="AD8" s="56"/>
      <c r="AE8" s="56"/>
      <c r="AF8" s="56"/>
      <c r="AG8" s="56"/>
      <c r="AH8" s="56"/>
      <c r="AI8" s="56"/>
      <c r="AJ8" s="56"/>
      <c r="AK8" s="56"/>
      <c r="AL8" s="56"/>
      <c r="AM8" s="76"/>
      <c r="AN8" s="57">
        <f>((AJ8*0.4)+(AK8*0.3)+(AL8*0.3))</f>
        <v>0</v>
      </c>
    </row>
    <row r="9" spans="1:41" ht="57">
      <c r="A9" s="1" t="s">
        <v>43</v>
      </c>
      <c r="B9" s="1" t="s">
        <v>295</v>
      </c>
      <c r="C9" s="1" t="s">
        <v>74</v>
      </c>
      <c r="D9" s="1" t="s">
        <v>76</v>
      </c>
      <c r="E9" s="1" t="s">
        <v>77</v>
      </c>
      <c r="F9" s="8" t="s">
        <v>73</v>
      </c>
      <c r="G9" s="6">
        <v>622598</v>
      </c>
      <c r="H9" s="11" t="s">
        <v>75</v>
      </c>
      <c r="I9" s="1"/>
      <c r="J9" s="1"/>
      <c r="K9" s="1"/>
      <c r="L9" s="1"/>
      <c r="M9" s="1"/>
      <c r="N9" s="1" t="s">
        <v>78</v>
      </c>
      <c r="O9" s="1"/>
      <c r="P9" s="1" t="s">
        <v>79</v>
      </c>
      <c r="Q9" s="1"/>
      <c r="R9" s="1"/>
      <c r="S9" s="1"/>
      <c r="T9" s="1"/>
      <c r="U9" s="1"/>
      <c r="V9" s="7"/>
      <c r="W9" s="59"/>
      <c r="X9" s="56"/>
      <c r="Y9" s="56"/>
      <c r="Z9" s="56"/>
      <c r="AA9" s="56"/>
      <c r="AB9" s="56"/>
      <c r="AC9" s="56"/>
      <c r="AD9" s="56"/>
      <c r="AE9" s="56"/>
      <c r="AF9" s="56"/>
      <c r="AG9" s="56"/>
      <c r="AH9" s="56"/>
      <c r="AI9" s="56"/>
      <c r="AJ9" s="56"/>
      <c r="AK9" s="56"/>
      <c r="AL9" s="56"/>
      <c r="AM9" s="76"/>
      <c r="AN9" s="57">
        <f>((AJ9*0.4)+(AK9*0.3)+(AL9*0.3))</f>
        <v>0</v>
      </c>
      <c r="AO9" s="56"/>
    </row>
    <row r="10" spans="1:35" ht="57">
      <c r="A10" s="1" t="s">
        <v>47</v>
      </c>
      <c r="B10" s="1" t="s">
        <v>295</v>
      </c>
      <c r="C10" s="1" t="s">
        <v>81</v>
      </c>
      <c r="D10" s="1" t="s">
        <v>83</v>
      </c>
      <c r="E10" s="1" t="s">
        <v>84</v>
      </c>
      <c r="F10" s="8" t="s">
        <v>80</v>
      </c>
      <c r="G10" s="6">
        <v>7000000</v>
      </c>
      <c r="H10" s="11" t="s">
        <v>82</v>
      </c>
      <c r="I10" s="1"/>
      <c r="J10" s="1"/>
      <c r="K10" s="1"/>
      <c r="L10" s="1"/>
      <c r="M10" s="1"/>
      <c r="N10" s="1" t="s">
        <v>25</v>
      </c>
      <c r="O10" s="1"/>
      <c r="P10" s="1" t="s">
        <v>38</v>
      </c>
      <c r="Q10" s="1"/>
      <c r="R10" s="1"/>
      <c r="S10" s="1"/>
      <c r="T10" s="1"/>
      <c r="U10" s="1"/>
      <c r="V10" s="8"/>
      <c r="W10" s="58"/>
      <c r="X10" s="56"/>
      <c r="Y10" s="56"/>
      <c r="Z10" s="56"/>
      <c r="AA10" s="56"/>
      <c r="AB10" s="56"/>
      <c r="AC10" s="56"/>
      <c r="AD10" s="56"/>
      <c r="AE10" s="56"/>
      <c r="AF10" s="56"/>
      <c r="AG10" s="56"/>
      <c r="AH10" s="56"/>
      <c r="AI10" s="56"/>
    </row>
    <row r="11" spans="1:40" ht="57">
      <c r="A11" s="1" t="s">
        <v>52</v>
      </c>
      <c r="B11" s="1" t="s">
        <v>295</v>
      </c>
      <c r="C11" s="1" t="s">
        <v>81</v>
      </c>
      <c r="D11" s="1" t="s">
        <v>87</v>
      </c>
      <c r="E11" s="1" t="s">
        <v>84</v>
      </c>
      <c r="F11" s="8" t="s">
        <v>85</v>
      </c>
      <c r="G11" s="6">
        <v>8610000</v>
      </c>
      <c r="H11" s="11" t="s">
        <v>86</v>
      </c>
      <c r="I11" s="1"/>
      <c r="J11" s="1"/>
      <c r="K11" s="1"/>
      <c r="L11" s="1"/>
      <c r="M11" s="1"/>
      <c r="N11" s="1" t="s">
        <v>25</v>
      </c>
      <c r="O11" s="1"/>
      <c r="P11" s="1" t="s">
        <v>38</v>
      </c>
      <c r="Q11" s="5"/>
      <c r="R11" s="1"/>
      <c r="S11" s="1"/>
      <c r="T11" s="1"/>
      <c r="U11" s="1"/>
      <c r="V11" s="8"/>
      <c r="W11" s="59"/>
      <c r="X11" s="56"/>
      <c r="Y11" s="56"/>
      <c r="Z11" s="56"/>
      <c r="AA11" s="56"/>
      <c r="AB11" s="56"/>
      <c r="AC11" s="56"/>
      <c r="AD11" s="56"/>
      <c r="AE11" s="56"/>
      <c r="AF11" s="56"/>
      <c r="AG11" s="56"/>
      <c r="AH11" s="56"/>
      <c r="AI11" s="56"/>
      <c r="AJ11" s="56"/>
      <c r="AK11" s="56"/>
      <c r="AL11" s="56"/>
      <c r="AM11" s="76"/>
      <c r="AN11" s="57">
        <f aca="true" t="shared" si="0" ref="AN11:AN22">((AJ11*0.4)+(AK11*0.3)+(AL11*0.3))</f>
        <v>0</v>
      </c>
    </row>
    <row r="12" spans="1:40" ht="57">
      <c r="A12" s="1" t="s">
        <v>97</v>
      </c>
      <c r="B12" s="1" t="s">
        <v>295</v>
      </c>
      <c r="C12" s="1" t="s">
        <v>81</v>
      </c>
      <c r="D12" s="1" t="s">
        <v>90</v>
      </c>
      <c r="E12" s="1" t="s">
        <v>84</v>
      </c>
      <c r="F12" s="8" t="s">
        <v>88</v>
      </c>
      <c r="G12" s="6">
        <v>9050000</v>
      </c>
      <c r="H12" s="11" t="s">
        <v>89</v>
      </c>
      <c r="I12" s="1"/>
      <c r="J12" s="1"/>
      <c r="K12" s="1"/>
      <c r="L12" s="1"/>
      <c r="M12" s="1"/>
      <c r="N12" s="1" t="s">
        <v>25</v>
      </c>
      <c r="O12" s="1"/>
      <c r="P12" s="1" t="s">
        <v>38</v>
      </c>
      <c r="Q12" s="5"/>
      <c r="R12" s="1"/>
      <c r="S12" s="1"/>
      <c r="T12" s="1"/>
      <c r="U12" s="1"/>
      <c r="V12" s="8"/>
      <c r="W12" s="59"/>
      <c r="X12" s="77"/>
      <c r="Y12" s="77"/>
      <c r="Z12" s="56"/>
      <c r="AA12" s="77"/>
      <c r="AB12" s="56"/>
      <c r="AC12" s="78"/>
      <c r="AD12" s="57"/>
      <c r="AE12" s="57"/>
      <c r="AF12" s="57"/>
      <c r="AG12" s="57"/>
      <c r="AH12" s="57"/>
      <c r="AJ12" s="56"/>
      <c r="AK12" s="56"/>
      <c r="AL12" s="56"/>
      <c r="AM12" s="76"/>
      <c r="AN12" s="57">
        <f t="shared" si="0"/>
        <v>0</v>
      </c>
    </row>
    <row r="13" spans="1:40" ht="48.95" customHeight="1">
      <c r="A13" s="1" t="s">
        <v>98</v>
      </c>
      <c r="B13" s="1" t="s">
        <v>295</v>
      </c>
      <c r="C13" s="1" t="s">
        <v>81</v>
      </c>
      <c r="D13" s="1" t="s">
        <v>93</v>
      </c>
      <c r="E13" s="1" t="s">
        <v>84</v>
      </c>
      <c r="F13" s="8" t="s">
        <v>91</v>
      </c>
      <c r="G13" s="6">
        <v>1500000</v>
      </c>
      <c r="H13" s="11" t="s">
        <v>92</v>
      </c>
      <c r="I13" s="1"/>
      <c r="J13" s="1"/>
      <c r="K13" s="1"/>
      <c r="L13" s="1"/>
      <c r="M13" s="1"/>
      <c r="N13" s="1" t="s">
        <v>94</v>
      </c>
      <c r="O13" s="1"/>
      <c r="P13" s="1" t="s">
        <v>95</v>
      </c>
      <c r="Q13" s="1"/>
      <c r="R13" s="1"/>
      <c r="S13" s="1"/>
      <c r="T13" s="1"/>
      <c r="U13" s="1"/>
      <c r="V13" s="8"/>
      <c r="W13" s="59"/>
      <c r="X13" s="56"/>
      <c r="Y13" s="56"/>
      <c r="Z13" s="56"/>
      <c r="AA13" s="56"/>
      <c r="AB13" s="56"/>
      <c r="AC13" s="56"/>
      <c r="AD13" s="56"/>
      <c r="AE13" s="56"/>
      <c r="AF13" s="56"/>
      <c r="AG13" s="56"/>
      <c r="AH13" s="56"/>
      <c r="AI13" s="56"/>
      <c r="AJ13" s="79">
        <v>4</v>
      </c>
      <c r="AK13" s="79">
        <v>5</v>
      </c>
      <c r="AL13" s="79">
        <v>4</v>
      </c>
      <c r="AM13" s="76">
        <f>+AN13</f>
        <v>4.3</v>
      </c>
      <c r="AN13" s="80">
        <f t="shared" si="0"/>
        <v>4.3</v>
      </c>
    </row>
    <row r="14" spans="1:40" ht="39.95" customHeight="1">
      <c r="A14" s="1" t="s">
        <v>99</v>
      </c>
      <c r="B14" s="1" t="s">
        <v>295</v>
      </c>
      <c r="C14" s="1" t="s">
        <v>81</v>
      </c>
      <c r="D14" s="1" t="s">
        <v>101</v>
      </c>
      <c r="E14" s="1" t="s">
        <v>84</v>
      </c>
      <c r="F14" s="8" t="s">
        <v>100</v>
      </c>
      <c r="G14" s="6">
        <v>2885631</v>
      </c>
      <c r="H14" s="11" t="s">
        <v>102</v>
      </c>
      <c r="I14" s="1"/>
      <c r="J14" s="1"/>
      <c r="K14" s="1"/>
      <c r="L14" s="1"/>
      <c r="M14" s="1"/>
      <c r="N14" s="1" t="s">
        <v>94</v>
      </c>
      <c r="O14" s="1"/>
      <c r="P14" s="1" t="s">
        <v>95</v>
      </c>
      <c r="Q14" s="1"/>
      <c r="R14" s="1"/>
      <c r="S14" s="1"/>
      <c r="T14" s="1"/>
      <c r="U14" s="1"/>
      <c r="V14" s="8"/>
      <c r="W14" s="59"/>
      <c r="X14" s="56"/>
      <c r="Y14" s="56"/>
      <c r="Z14" s="56"/>
      <c r="AA14" s="56"/>
      <c r="AB14" s="56"/>
      <c r="AC14" s="78"/>
      <c r="AD14" s="57"/>
      <c r="AE14" s="57"/>
      <c r="AF14" s="57"/>
      <c r="AG14" s="57"/>
      <c r="AH14" s="57"/>
      <c r="AJ14" s="56"/>
      <c r="AK14" s="56"/>
      <c r="AL14" s="56"/>
      <c r="AM14" s="76"/>
      <c r="AN14" s="57">
        <f t="shared" si="0"/>
        <v>0</v>
      </c>
    </row>
    <row r="15" spans="1:40" ht="69.6" customHeight="1">
      <c r="A15" s="140" t="s">
        <v>103</v>
      </c>
      <c r="B15" s="140" t="s">
        <v>295</v>
      </c>
      <c r="C15" s="140" t="s">
        <v>106</v>
      </c>
      <c r="D15" s="140"/>
      <c r="E15" s="140"/>
      <c r="F15" s="279" t="s">
        <v>121</v>
      </c>
      <c r="G15" s="142">
        <v>0</v>
      </c>
      <c r="H15" s="140" t="s">
        <v>2703</v>
      </c>
      <c r="I15" s="140"/>
      <c r="J15" s="140"/>
      <c r="K15" s="140"/>
      <c r="L15" s="140"/>
      <c r="M15" s="140"/>
      <c r="N15" s="140"/>
      <c r="O15" s="140"/>
      <c r="P15" s="140"/>
      <c r="Q15" s="1"/>
      <c r="R15" s="1"/>
      <c r="S15" s="1"/>
      <c r="T15" s="1"/>
      <c r="U15" s="1"/>
      <c r="V15" s="8"/>
      <c r="W15" s="59"/>
      <c r="X15" s="56"/>
      <c r="Y15" s="56"/>
      <c r="Z15" s="56"/>
      <c r="AA15" s="56"/>
      <c r="AB15" s="56"/>
      <c r="AC15" s="56"/>
      <c r="AD15" s="56"/>
      <c r="AE15" s="56"/>
      <c r="AF15" s="56"/>
      <c r="AG15" s="56"/>
      <c r="AH15" s="56"/>
      <c r="AI15" s="56"/>
      <c r="AJ15" s="56"/>
      <c r="AK15" s="56"/>
      <c r="AL15" s="56"/>
      <c r="AM15" s="76"/>
      <c r="AN15" s="57">
        <f t="shared" si="0"/>
        <v>0</v>
      </c>
    </row>
    <row r="16" spans="1:40" ht="42.75">
      <c r="A16" s="1" t="s">
        <v>104</v>
      </c>
      <c r="B16" s="1" t="s">
        <v>295</v>
      </c>
      <c r="C16" s="1" t="s">
        <v>106</v>
      </c>
      <c r="D16" s="1" t="s">
        <v>107</v>
      </c>
      <c r="E16" s="1" t="s">
        <v>108</v>
      </c>
      <c r="F16" s="8" t="s">
        <v>105</v>
      </c>
      <c r="G16" s="6">
        <v>12000000</v>
      </c>
      <c r="H16" s="11" t="s">
        <v>109</v>
      </c>
      <c r="I16" s="1"/>
      <c r="J16" s="1"/>
      <c r="K16" s="1"/>
      <c r="L16" s="1"/>
      <c r="M16" s="1"/>
      <c r="N16" s="1" t="s">
        <v>110</v>
      </c>
      <c r="O16" s="1"/>
      <c r="P16" s="1" t="s">
        <v>38</v>
      </c>
      <c r="Q16" s="1"/>
      <c r="R16" s="1"/>
      <c r="S16" s="1"/>
      <c r="T16" s="1"/>
      <c r="U16" s="1"/>
      <c r="V16" s="8"/>
      <c r="W16" s="59"/>
      <c r="X16" s="56"/>
      <c r="Y16" s="56"/>
      <c r="Z16" s="56"/>
      <c r="AA16" s="56"/>
      <c r="AB16" s="56"/>
      <c r="AC16" s="78"/>
      <c r="AD16" s="57"/>
      <c r="AE16" s="57"/>
      <c r="AF16" s="57"/>
      <c r="AG16" s="57"/>
      <c r="AH16" s="57"/>
      <c r="AJ16" s="56"/>
      <c r="AK16" s="56"/>
      <c r="AL16" s="56"/>
      <c r="AM16" s="76"/>
      <c r="AN16" s="57">
        <f t="shared" si="0"/>
        <v>0</v>
      </c>
    </row>
    <row r="17" spans="1:40" ht="71.25">
      <c r="A17" s="1" t="s">
        <v>111</v>
      </c>
      <c r="B17" s="1" t="s">
        <v>295</v>
      </c>
      <c r="C17" s="1" t="s">
        <v>106</v>
      </c>
      <c r="D17" s="1" t="s">
        <v>113</v>
      </c>
      <c r="E17" s="1" t="s">
        <v>108</v>
      </c>
      <c r="F17" s="8" t="s">
        <v>112</v>
      </c>
      <c r="G17" s="6">
        <v>11076000</v>
      </c>
      <c r="H17" s="11" t="s">
        <v>114</v>
      </c>
      <c r="I17" s="1"/>
      <c r="J17" s="1"/>
      <c r="K17" s="1"/>
      <c r="L17" s="1"/>
      <c r="M17" s="1"/>
      <c r="N17" s="1" t="s">
        <v>31</v>
      </c>
      <c r="O17" s="1"/>
      <c r="P17" s="1" t="s">
        <v>115</v>
      </c>
      <c r="Q17" s="1"/>
      <c r="R17" s="1"/>
      <c r="S17" s="1"/>
      <c r="T17" s="1"/>
      <c r="U17" s="1"/>
      <c r="V17" s="8"/>
      <c r="W17" s="59"/>
      <c r="X17" s="56"/>
      <c r="Y17" s="56"/>
      <c r="Z17" s="56"/>
      <c r="AA17" s="56"/>
      <c r="AB17" s="56"/>
      <c r="AC17" s="56"/>
      <c r="AD17" s="56"/>
      <c r="AE17" s="56"/>
      <c r="AF17" s="56"/>
      <c r="AG17" s="56"/>
      <c r="AH17" s="56"/>
      <c r="AI17" s="56"/>
      <c r="AJ17" s="56"/>
      <c r="AK17" s="56"/>
      <c r="AL17" s="56"/>
      <c r="AM17" s="76"/>
      <c r="AN17" s="57">
        <f t="shared" si="0"/>
        <v>0</v>
      </c>
    </row>
    <row r="18" spans="1:40" ht="42.75">
      <c r="A18" s="1" t="s">
        <v>116</v>
      </c>
      <c r="B18" s="1" t="s">
        <v>295</v>
      </c>
      <c r="C18" s="1" t="s">
        <v>84</v>
      </c>
      <c r="D18" s="1" t="s">
        <v>118</v>
      </c>
      <c r="E18" s="1" t="s">
        <v>108</v>
      </c>
      <c r="F18" s="8" t="s">
        <v>117</v>
      </c>
      <c r="G18" s="6">
        <v>14280000</v>
      </c>
      <c r="H18" s="11" t="s">
        <v>119</v>
      </c>
      <c r="I18" s="1"/>
      <c r="J18" s="1"/>
      <c r="K18" s="1"/>
      <c r="L18" s="1"/>
      <c r="M18" s="1"/>
      <c r="N18" s="1" t="s">
        <v>110</v>
      </c>
      <c r="O18" s="1"/>
      <c r="P18" s="1" t="s">
        <v>38</v>
      </c>
      <c r="Q18" s="1"/>
      <c r="R18" s="1"/>
      <c r="S18" s="1"/>
      <c r="T18" s="1"/>
      <c r="U18" s="1"/>
      <c r="V18" s="8"/>
      <c r="W18" s="59"/>
      <c r="X18" s="56"/>
      <c r="Y18" s="56"/>
      <c r="Z18" s="56"/>
      <c r="AA18" s="56"/>
      <c r="AB18" s="56"/>
      <c r="AC18" s="78"/>
      <c r="AD18" s="57"/>
      <c r="AE18" s="57"/>
      <c r="AF18" s="57"/>
      <c r="AG18" s="57"/>
      <c r="AH18" s="57"/>
      <c r="AJ18" s="56"/>
      <c r="AK18" s="56"/>
      <c r="AL18" s="56"/>
      <c r="AM18" s="76"/>
      <c r="AN18" s="57">
        <f t="shared" si="0"/>
        <v>0</v>
      </c>
    </row>
    <row r="19" spans="1:40" ht="75.95" customHeight="1">
      <c r="A19" s="1" t="s">
        <v>120</v>
      </c>
      <c r="B19" s="1" t="s">
        <v>295</v>
      </c>
      <c r="C19" s="1" t="s">
        <v>122</v>
      </c>
      <c r="D19" s="1" t="s">
        <v>123</v>
      </c>
      <c r="E19" s="1" t="s">
        <v>124</v>
      </c>
      <c r="F19" s="8" t="s">
        <v>121</v>
      </c>
      <c r="G19" s="6">
        <v>1623804</v>
      </c>
      <c r="H19" s="11" t="s">
        <v>125</v>
      </c>
      <c r="I19" s="1"/>
      <c r="J19" s="1"/>
      <c r="K19" s="1"/>
      <c r="L19" s="1"/>
      <c r="M19" s="1"/>
      <c r="N19" s="1" t="s">
        <v>126</v>
      </c>
      <c r="O19" s="1"/>
      <c r="P19" s="1" t="s">
        <v>127</v>
      </c>
      <c r="Q19" s="1"/>
      <c r="R19" s="1"/>
      <c r="S19" s="1"/>
      <c r="T19" s="1"/>
      <c r="U19" s="1"/>
      <c r="V19" s="8"/>
      <c r="W19" s="59"/>
      <c r="X19" s="56"/>
      <c r="Y19" s="56"/>
      <c r="Z19" s="56"/>
      <c r="AA19" s="56"/>
      <c r="AB19" s="56"/>
      <c r="AC19" s="56"/>
      <c r="AD19" s="56"/>
      <c r="AE19" s="56"/>
      <c r="AF19" s="56"/>
      <c r="AG19" s="56"/>
      <c r="AH19" s="56"/>
      <c r="AI19" s="56"/>
      <c r="AJ19" s="56"/>
      <c r="AK19" s="56"/>
      <c r="AL19" s="56"/>
      <c r="AM19" s="76"/>
      <c r="AN19" s="57">
        <f t="shared" si="0"/>
        <v>0</v>
      </c>
    </row>
    <row r="20" spans="1:40" ht="66.75" customHeight="1">
      <c r="A20" s="16" t="s">
        <v>128</v>
      </c>
      <c r="B20" s="1" t="s">
        <v>295</v>
      </c>
      <c r="C20" s="16" t="s">
        <v>130</v>
      </c>
      <c r="D20" s="16" t="s">
        <v>131</v>
      </c>
      <c r="E20" s="16" t="s">
        <v>132</v>
      </c>
      <c r="F20" s="17" t="s">
        <v>129</v>
      </c>
      <c r="G20" s="53">
        <v>2560000</v>
      </c>
      <c r="H20" s="18" t="s">
        <v>133</v>
      </c>
      <c r="I20" s="19"/>
      <c r="J20" s="19"/>
      <c r="K20" s="19"/>
      <c r="L20" s="19"/>
      <c r="M20" s="19"/>
      <c r="N20" s="19" t="s">
        <v>31</v>
      </c>
      <c r="O20" s="19"/>
      <c r="P20" s="19" t="s">
        <v>32</v>
      </c>
      <c r="Q20" s="1"/>
      <c r="R20" s="1"/>
      <c r="S20" s="1"/>
      <c r="T20" s="1"/>
      <c r="U20" s="1"/>
      <c r="V20" s="8"/>
      <c r="W20" s="59"/>
      <c r="X20" s="56"/>
      <c r="Y20" s="56"/>
      <c r="Z20" s="56"/>
      <c r="AA20" s="56"/>
      <c r="AB20" s="56"/>
      <c r="AC20" s="78"/>
      <c r="AD20" s="57"/>
      <c r="AE20" s="57"/>
      <c r="AF20" s="57"/>
      <c r="AG20" s="57"/>
      <c r="AH20" s="57"/>
      <c r="AJ20" s="56" t="s">
        <v>145</v>
      </c>
      <c r="AK20" s="56" t="s">
        <v>146</v>
      </c>
      <c r="AL20" s="56" t="s">
        <v>146</v>
      </c>
      <c r="AM20" s="80" t="e">
        <f>+AN20</f>
        <v>#VALUE!</v>
      </c>
      <c r="AN20" s="80" t="e">
        <f t="shared" si="0"/>
        <v>#VALUE!</v>
      </c>
    </row>
    <row r="21" spans="1:85" s="24" customFormat="1" ht="88.5" customHeight="1">
      <c r="A21" s="139" t="s">
        <v>147</v>
      </c>
      <c r="B21" s="140" t="s">
        <v>295</v>
      </c>
      <c r="C21" s="141" t="s">
        <v>148</v>
      </c>
      <c r="D21" s="140"/>
      <c r="E21" s="141"/>
      <c r="F21" s="277" t="s">
        <v>2742</v>
      </c>
      <c r="G21" s="142"/>
      <c r="H21" s="140" t="s">
        <v>2703</v>
      </c>
      <c r="I21" s="118"/>
      <c r="J21" s="118"/>
      <c r="K21" s="118"/>
      <c r="L21" s="118"/>
      <c r="M21" s="118"/>
      <c r="N21" s="141"/>
      <c r="O21" s="141"/>
      <c r="P21" s="141"/>
      <c r="Q21" s="1"/>
      <c r="R21" s="1"/>
      <c r="S21" s="1"/>
      <c r="T21" s="1"/>
      <c r="U21" s="1"/>
      <c r="V21" s="8"/>
      <c r="W21" s="59"/>
      <c r="X21" s="56"/>
      <c r="Y21" s="56"/>
      <c r="Z21" s="56"/>
      <c r="AA21" s="56"/>
      <c r="AB21" s="56"/>
      <c r="AC21" s="56"/>
      <c r="AD21" s="56"/>
      <c r="AE21" s="56"/>
      <c r="AF21" s="56"/>
      <c r="AG21" s="56"/>
      <c r="AH21" s="56"/>
      <c r="AI21" s="56"/>
      <c r="AJ21" s="56"/>
      <c r="AK21" s="56"/>
      <c r="AL21" s="56"/>
      <c r="AM21" s="76"/>
      <c r="AN21" s="57">
        <f t="shared" si="0"/>
        <v>0</v>
      </c>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row>
    <row r="22" spans="1:85" s="28" customFormat="1" ht="29.25">
      <c r="A22" s="25" t="s">
        <v>149</v>
      </c>
      <c r="B22" s="1" t="s">
        <v>295</v>
      </c>
      <c r="C22" s="25" t="s">
        <v>151</v>
      </c>
      <c r="D22" s="26" t="s">
        <v>152</v>
      </c>
      <c r="E22" s="25" t="s">
        <v>153</v>
      </c>
      <c r="F22" s="27" t="s">
        <v>150</v>
      </c>
      <c r="G22" s="54">
        <v>21000000</v>
      </c>
      <c r="H22" s="25" t="s">
        <v>154</v>
      </c>
      <c r="I22" s="26"/>
      <c r="J22" s="26"/>
      <c r="K22" s="26"/>
      <c r="L22" s="26"/>
      <c r="M22" s="26"/>
      <c r="N22" s="1" t="s">
        <v>155</v>
      </c>
      <c r="O22" s="4"/>
      <c r="P22" s="1" t="s">
        <v>156</v>
      </c>
      <c r="Q22" s="1"/>
      <c r="R22" s="1"/>
      <c r="S22" s="1"/>
      <c r="T22" s="1"/>
      <c r="U22" s="1"/>
      <c r="V22" s="8"/>
      <c r="W22" s="59"/>
      <c r="X22" s="56"/>
      <c r="Y22" s="56"/>
      <c r="Z22" s="56"/>
      <c r="AA22" s="56"/>
      <c r="AB22" s="56"/>
      <c r="AC22" s="56"/>
      <c r="AD22" s="56"/>
      <c r="AE22" s="56"/>
      <c r="AF22" s="56"/>
      <c r="AG22" s="56"/>
      <c r="AH22" s="56"/>
      <c r="AI22" s="56"/>
      <c r="AJ22" s="56"/>
      <c r="AK22" s="56"/>
      <c r="AL22" s="56"/>
      <c r="AM22" s="76"/>
      <c r="AN22" s="57">
        <f t="shared" si="0"/>
        <v>0</v>
      </c>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row>
    <row r="23" spans="1:40" ht="29.25">
      <c r="A23" s="140" t="s">
        <v>157</v>
      </c>
      <c r="B23" s="140" t="s">
        <v>295</v>
      </c>
      <c r="C23" s="140" t="s">
        <v>158</v>
      </c>
      <c r="D23" s="140"/>
      <c r="E23" s="140"/>
      <c r="F23" s="277" t="s">
        <v>2741</v>
      </c>
      <c r="G23" s="142"/>
      <c r="H23" s="140" t="s">
        <v>2703</v>
      </c>
      <c r="I23" s="140"/>
      <c r="J23" s="140"/>
      <c r="K23" s="140"/>
      <c r="L23" s="140"/>
      <c r="M23" s="140"/>
      <c r="N23" s="140"/>
      <c r="O23" s="140"/>
      <c r="P23" s="140"/>
      <c r="Q23" s="20"/>
      <c r="R23" s="20"/>
      <c r="S23" s="20"/>
      <c r="T23" s="20"/>
      <c r="U23" s="20"/>
      <c r="V23" s="20"/>
      <c r="W23" s="60"/>
      <c r="X23" s="77"/>
      <c r="Y23" s="77"/>
      <c r="Z23" s="77"/>
      <c r="AA23" s="77"/>
      <c r="AB23" s="77"/>
      <c r="AC23" s="77"/>
      <c r="AD23" s="77"/>
      <c r="AE23" s="77"/>
      <c r="AF23" s="77"/>
      <c r="AG23" s="77"/>
      <c r="AH23" s="77"/>
      <c r="AI23" s="77"/>
      <c r="AJ23" s="77"/>
      <c r="AK23" s="56"/>
      <c r="AL23" s="56"/>
      <c r="AM23" s="76"/>
      <c r="AN23" s="57"/>
    </row>
    <row r="24" spans="1:40" ht="29.25">
      <c r="A24" s="140" t="s">
        <v>159</v>
      </c>
      <c r="B24" s="140" t="s">
        <v>295</v>
      </c>
      <c r="C24" s="140" t="s">
        <v>160</v>
      </c>
      <c r="D24" s="140"/>
      <c r="E24" s="140"/>
      <c r="F24" s="277" t="s">
        <v>2740</v>
      </c>
      <c r="G24" s="142"/>
      <c r="H24" s="140" t="s">
        <v>2703</v>
      </c>
      <c r="I24" s="140"/>
      <c r="J24" s="140"/>
      <c r="K24" s="140"/>
      <c r="L24" s="140"/>
      <c r="M24" s="140"/>
      <c r="N24" s="140"/>
      <c r="O24" s="140"/>
      <c r="P24" s="140"/>
      <c r="Q24" s="1"/>
      <c r="R24" s="1"/>
      <c r="S24" s="1"/>
      <c r="T24" s="1"/>
      <c r="U24" s="1"/>
      <c r="V24" s="8"/>
      <c r="W24" s="59"/>
      <c r="X24" s="56"/>
      <c r="Y24" s="56"/>
      <c r="Z24" s="56"/>
      <c r="AA24" s="56"/>
      <c r="AB24" s="56"/>
      <c r="AC24" s="56"/>
      <c r="AD24" s="56"/>
      <c r="AE24" s="56"/>
      <c r="AF24" s="56"/>
      <c r="AG24" s="56"/>
      <c r="AH24" s="56"/>
      <c r="AI24" s="56"/>
      <c r="AJ24" s="56"/>
      <c r="AK24" s="56"/>
      <c r="AL24" s="56"/>
      <c r="AM24" s="76"/>
      <c r="AN24" s="57">
        <f>((AJ24*0.4)+(AK24*0.3)+(AL24*0.3))</f>
        <v>0</v>
      </c>
    </row>
    <row r="25" spans="1:40" ht="29.25">
      <c r="A25" s="29" t="s">
        <v>161</v>
      </c>
      <c r="B25" s="1" t="s">
        <v>295</v>
      </c>
      <c r="C25" s="29" t="s">
        <v>160</v>
      </c>
      <c r="D25" s="29" t="s">
        <v>163</v>
      </c>
      <c r="E25" s="29" t="s">
        <v>164</v>
      </c>
      <c r="F25" s="27" t="s">
        <v>162</v>
      </c>
      <c r="G25" s="55">
        <v>6250800</v>
      </c>
      <c r="H25" s="31" t="s">
        <v>165</v>
      </c>
      <c r="I25" s="29"/>
      <c r="J25" s="29"/>
      <c r="K25" s="29"/>
      <c r="L25" s="29"/>
      <c r="M25" s="29"/>
      <c r="N25" s="29" t="s">
        <v>166</v>
      </c>
      <c r="O25" s="29"/>
      <c r="P25" s="29" t="s">
        <v>167</v>
      </c>
      <c r="Q25" s="1"/>
      <c r="R25" s="1"/>
      <c r="S25" s="1"/>
      <c r="T25" s="1"/>
      <c r="U25" s="1"/>
      <c r="V25" s="8"/>
      <c r="W25" s="59"/>
      <c r="X25" s="56"/>
      <c r="Y25" s="56"/>
      <c r="Z25" s="56"/>
      <c r="AA25" s="56"/>
      <c r="AB25" s="56"/>
      <c r="AC25" s="56"/>
      <c r="AD25" s="56"/>
      <c r="AE25" s="56"/>
      <c r="AF25" s="56"/>
      <c r="AG25" s="56"/>
      <c r="AH25" s="56"/>
      <c r="AI25" s="56"/>
      <c r="AJ25" s="56"/>
      <c r="AK25" s="56"/>
      <c r="AL25" s="56"/>
      <c r="AM25" s="76"/>
      <c r="AN25" s="57">
        <f>((AJ25*0.4)+(AK25*0.3)+(AL25*0.3))</f>
        <v>0</v>
      </c>
    </row>
    <row r="26" spans="1:40" ht="29.25">
      <c r="A26" s="1" t="s">
        <v>168</v>
      </c>
      <c r="B26" s="1" t="s">
        <v>295</v>
      </c>
      <c r="C26" s="1" t="s">
        <v>160</v>
      </c>
      <c r="D26" s="1" t="s">
        <v>170</v>
      </c>
      <c r="E26" s="1" t="s">
        <v>164</v>
      </c>
      <c r="F26" s="2" t="s">
        <v>169</v>
      </c>
      <c r="G26" s="6">
        <v>5831000</v>
      </c>
      <c r="H26" s="11" t="s">
        <v>171</v>
      </c>
      <c r="I26" s="1"/>
      <c r="J26" s="1"/>
      <c r="K26" s="1"/>
      <c r="L26" s="1"/>
      <c r="M26" s="1"/>
      <c r="N26" s="1" t="s">
        <v>172</v>
      </c>
      <c r="O26" s="1"/>
      <c r="P26" s="1" t="s">
        <v>72</v>
      </c>
      <c r="Q26" s="1"/>
      <c r="R26" s="1"/>
      <c r="S26" s="1"/>
      <c r="T26" s="1"/>
      <c r="U26" s="1"/>
      <c r="V26" s="8"/>
      <c r="W26" s="59"/>
      <c r="X26" s="56"/>
      <c r="Y26" s="56"/>
      <c r="Z26" s="56"/>
      <c r="AA26" s="56"/>
      <c r="AB26" s="56"/>
      <c r="AC26" s="56"/>
      <c r="AD26" s="56"/>
      <c r="AE26" s="56"/>
      <c r="AF26" s="56"/>
      <c r="AG26" s="56"/>
      <c r="AH26" s="56"/>
      <c r="AI26" s="56"/>
      <c r="AJ26" s="56"/>
      <c r="AK26" s="56"/>
      <c r="AL26" s="56"/>
      <c r="AM26" s="76"/>
      <c r="AN26" s="57">
        <f>((AJ26*0.4)+(AK26*0.3)+(AL26*0.3))</f>
        <v>0</v>
      </c>
    </row>
    <row r="27" spans="1:40" ht="29.25">
      <c r="A27" s="1" t="s">
        <v>173</v>
      </c>
      <c r="B27" s="1" t="s">
        <v>295</v>
      </c>
      <c r="C27" s="1" t="s">
        <v>175</v>
      </c>
      <c r="D27" s="1" t="s">
        <v>176</v>
      </c>
      <c r="E27" s="1" t="s">
        <v>164</v>
      </c>
      <c r="F27" s="2" t="s">
        <v>174</v>
      </c>
      <c r="G27" s="6">
        <v>1969700</v>
      </c>
      <c r="H27" s="11" t="s">
        <v>177</v>
      </c>
      <c r="I27" s="1"/>
      <c r="J27" s="1"/>
      <c r="K27" s="1"/>
      <c r="L27" s="1"/>
      <c r="M27" s="1"/>
      <c r="N27" s="1" t="s">
        <v>178</v>
      </c>
      <c r="O27" s="1"/>
      <c r="P27" s="1" t="s">
        <v>95</v>
      </c>
      <c r="Q27" s="1"/>
      <c r="R27" s="1"/>
      <c r="S27" s="1"/>
      <c r="T27" s="1"/>
      <c r="U27" s="1"/>
      <c r="V27" s="8"/>
      <c r="W27" s="59"/>
      <c r="X27" s="56"/>
      <c r="Y27" s="56"/>
      <c r="Z27" s="56"/>
      <c r="AA27" s="56"/>
      <c r="AB27" s="56"/>
      <c r="AC27" s="56"/>
      <c r="AD27" s="56"/>
      <c r="AE27" s="56"/>
      <c r="AF27" s="56"/>
      <c r="AG27" s="56"/>
      <c r="AH27" s="56"/>
      <c r="AI27" s="56"/>
      <c r="AJ27" s="56"/>
      <c r="AK27" s="56"/>
      <c r="AL27" s="56"/>
      <c r="AM27" s="76"/>
      <c r="AN27" s="57">
        <f>((AJ27*0.4)+(AK27*0.3)+(AL27*0.3))</f>
        <v>0</v>
      </c>
    </row>
    <row r="28" spans="1:40" ht="42.75">
      <c r="A28" s="1" t="s">
        <v>179</v>
      </c>
      <c r="B28" s="1" t="s">
        <v>295</v>
      </c>
      <c r="C28" s="1" t="s">
        <v>160</v>
      </c>
      <c r="D28" s="1" t="s">
        <v>180</v>
      </c>
      <c r="E28" s="1" t="s">
        <v>164</v>
      </c>
      <c r="F28" s="2" t="s">
        <v>24</v>
      </c>
      <c r="G28" s="6">
        <v>1290855</v>
      </c>
      <c r="H28" s="11" t="s">
        <v>181</v>
      </c>
      <c r="I28" s="1"/>
      <c r="J28" s="1"/>
      <c r="K28" s="1"/>
      <c r="L28" s="1"/>
      <c r="M28" s="1"/>
      <c r="N28" s="1" t="s">
        <v>178</v>
      </c>
      <c r="O28" s="1"/>
      <c r="P28" s="1" t="s">
        <v>95</v>
      </c>
      <c r="Q28" s="32"/>
      <c r="R28" s="1"/>
      <c r="S28" s="32"/>
      <c r="T28" s="32"/>
      <c r="U28" s="32"/>
      <c r="V28" s="8"/>
      <c r="W28" s="59"/>
      <c r="X28" s="56"/>
      <c r="Y28" s="56"/>
      <c r="Z28" s="56"/>
      <c r="AA28" s="56"/>
      <c r="AB28" s="56"/>
      <c r="AC28" s="56"/>
      <c r="AD28" s="56"/>
      <c r="AE28" s="56"/>
      <c r="AF28" s="56"/>
      <c r="AG28" s="56"/>
      <c r="AH28" s="56"/>
      <c r="AI28" s="56"/>
      <c r="AJ28" s="56"/>
      <c r="AK28" s="56"/>
      <c r="AL28" s="56"/>
      <c r="AM28" s="76"/>
      <c r="AN28" s="57">
        <f>((AJ28*0.4)+(AK28*0.3)+(AL28*0.3))</f>
        <v>0</v>
      </c>
    </row>
    <row r="29" spans="1:40" ht="29.25">
      <c r="A29" s="1" t="s">
        <v>182</v>
      </c>
      <c r="B29" s="1" t="s">
        <v>295</v>
      </c>
      <c r="C29" s="1" t="s">
        <v>160</v>
      </c>
      <c r="D29" s="1" t="s">
        <v>184</v>
      </c>
      <c r="E29" s="1" t="s">
        <v>164</v>
      </c>
      <c r="F29" s="2" t="s">
        <v>183</v>
      </c>
      <c r="G29" s="6">
        <v>9175676</v>
      </c>
      <c r="H29" s="11" t="s">
        <v>185</v>
      </c>
      <c r="I29" s="1"/>
      <c r="J29" s="1"/>
      <c r="K29" s="1"/>
      <c r="L29" s="1"/>
      <c r="M29" s="1"/>
      <c r="N29" s="1" t="s">
        <v>172</v>
      </c>
      <c r="O29" s="1"/>
      <c r="P29" s="1" t="s">
        <v>72</v>
      </c>
      <c r="Q29" s="20"/>
      <c r="R29" s="15"/>
      <c r="S29" s="21"/>
      <c r="T29" s="15"/>
      <c r="U29" s="21"/>
      <c r="V29" s="22"/>
      <c r="W29" s="61"/>
      <c r="Z29" s="81"/>
      <c r="AA29" s="81"/>
      <c r="AB29" s="81"/>
      <c r="AC29" s="82"/>
      <c r="AD29" s="57"/>
      <c r="AE29" s="57"/>
      <c r="AF29" s="57"/>
      <c r="AG29" s="57"/>
      <c r="AH29" s="56"/>
      <c r="AI29" s="56"/>
      <c r="AJ29" s="56"/>
      <c r="AK29" s="56"/>
      <c r="AL29" s="56"/>
      <c r="AM29" s="76"/>
      <c r="AN29" s="57"/>
    </row>
    <row r="30" spans="1:34" ht="29.25">
      <c r="A30" s="1" t="s">
        <v>186</v>
      </c>
      <c r="B30" s="1" t="s">
        <v>295</v>
      </c>
      <c r="C30" s="1" t="s">
        <v>175</v>
      </c>
      <c r="D30" s="1" t="s">
        <v>188</v>
      </c>
      <c r="E30" s="1" t="s">
        <v>164</v>
      </c>
      <c r="F30" s="2" t="s">
        <v>187</v>
      </c>
      <c r="G30" s="6">
        <v>590500</v>
      </c>
      <c r="H30" s="11" t="s">
        <v>189</v>
      </c>
      <c r="I30" s="1"/>
      <c r="J30" s="1"/>
      <c r="K30" s="1"/>
      <c r="L30" s="1"/>
      <c r="M30" s="1"/>
      <c r="N30" s="1" t="s">
        <v>172</v>
      </c>
      <c r="O30" s="1"/>
      <c r="P30" s="1" t="s">
        <v>72</v>
      </c>
      <c r="Q30" s="1"/>
      <c r="R30" s="1"/>
      <c r="S30" s="1"/>
      <c r="T30" s="4"/>
      <c r="U30" s="1"/>
      <c r="V30" s="33"/>
      <c r="W30" s="59"/>
      <c r="X30" s="77"/>
      <c r="Y30" s="77"/>
      <c r="Z30" s="56"/>
      <c r="AA30" s="77"/>
      <c r="AB30" s="56"/>
      <c r="AC30" s="82"/>
      <c r="AD30" s="57"/>
      <c r="AE30" s="57"/>
      <c r="AF30" s="57"/>
      <c r="AG30" s="57"/>
      <c r="AH30" s="57"/>
    </row>
    <row r="31" spans="1:85" s="34" customFormat="1" ht="54" customHeight="1">
      <c r="A31" s="1" t="s">
        <v>190</v>
      </c>
      <c r="B31" s="1" t="s">
        <v>295</v>
      </c>
      <c r="C31" s="1" t="s">
        <v>175</v>
      </c>
      <c r="D31" s="1" t="s">
        <v>192</v>
      </c>
      <c r="E31" s="1" t="s">
        <v>164</v>
      </c>
      <c r="F31" s="2" t="s">
        <v>191</v>
      </c>
      <c r="G31" s="6">
        <v>4156600</v>
      </c>
      <c r="H31" s="11" t="s">
        <v>193</v>
      </c>
      <c r="I31" s="1"/>
      <c r="J31" s="1"/>
      <c r="K31" s="1"/>
      <c r="L31" s="1"/>
      <c r="M31" s="1"/>
      <c r="N31" s="1" t="s">
        <v>178</v>
      </c>
      <c r="O31" s="1"/>
      <c r="P31" s="1" t="s">
        <v>95</v>
      </c>
      <c r="Q31" s="15"/>
      <c r="R31" s="15"/>
      <c r="S31" s="15"/>
      <c r="T31" s="15"/>
      <c r="U31" s="15"/>
      <c r="V31" s="22"/>
      <c r="W31" s="62"/>
      <c r="X31" s="56"/>
      <c r="Y31" s="56"/>
      <c r="Z31" s="56"/>
      <c r="AA31" s="56"/>
      <c r="AB31" s="56"/>
      <c r="AC31" s="82"/>
      <c r="AD31" s="57"/>
      <c r="AE31" s="57"/>
      <c r="AF31" s="57"/>
      <c r="AG31" s="57"/>
      <c r="AH31" s="57"/>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row>
    <row r="32" spans="1:85" s="28" customFormat="1" ht="45.75">
      <c r="A32" s="1" t="s">
        <v>194</v>
      </c>
      <c r="B32" s="1" t="s">
        <v>295</v>
      </c>
      <c r="C32" s="1" t="s">
        <v>195</v>
      </c>
      <c r="D32" s="1" t="s">
        <v>196</v>
      </c>
      <c r="E32" s="1" t="s">
        <v>197</v>
      </c>
      <c r="F32" s="2" t="s">
        <v>4308</v>
      </c>
      <c r="G32" s="6">
        <v>12800000</v>
      </c>
      <c r="H32" s="11" t="s">
        <v>198</v>
      </c>
      <c r="I32" s="1"/>
      <c r="J32" s="1"/>
      <c r="K32" s="1"/>
      <c r="L32" s="1"/>
      <c r="M32" s="1"/>
      <c r="N32" s="1" t="s">
        <v>199</v>
      </c>
      <c r="O32" s="1"/>
      <c r="P32" s="1" t="s">
        <v>30</v>
      </c>
      <c r="Q32" s="35"/>
      <c r="R32" s="15"/>
      <c r="S32" s="35"/>
      <c r="T32" s="35"/>
      <c r="U32" s="35"/>
      <c r="V32" s="36"/>
      <c r="W32" s="63"/>
      <c r="X32" s="56"/>
      <c r="Y32" s="56"/>
      <c r="Z32" s="56"/>
      <c r="AA32" s="56"/>
      <c r="AB32" s="56"/>
      <c r="AC32" s="82"/>
      <c r="AD32" s="57"/>
      <c r="AE32" s="57"/>
      <c r="AF32" s="57"/>
      <c r="AG32" s="57"/>
      <c r="AH32" s="57"/>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row>
    <row r="33" spans="1:85" s="34" customFormat="1" ht="99" customHeight="1">
      <c r="A33" s="1" t="s">
        <v>200</v>
      </c>
      <c r="B33" s="1" t="s">
        <v>295</v>
      </c>
      <c r="C33" s="1" t="s">
        <v>195</v>
      </c>
      <c r="D33" s="1" t="s">
        <v>202</v>
      </c>
      <c r="E33" s="1" t="s">
        <v>197</v>
      </c>
      <c r="F33" s="37" t="s">
        <v>201</v>
      </c>
      <c r="G33" s="6">
        <v>5273000</v>
      </c>
      <c r="H33" s="11" t="s">
        <v>203</v>
      </c>
      <c r="I33" s="1"/>
      <c r="J33" s="1"/>
      <c r="K33" s="1"/>
      <c r="L33" s="1"/>
      <c r="M33" s="1"/>
      <c r="N33" s="1" t="s">
        <v>114</v>
      </c>
      <c r="O33" s="1"/>
      <c r="P33" s="1" t="s">
        <v>204</v>
      </c>
      <c r="Q33" s="1"/>
      <c r="R33" s="1"/>
      <c r="S33" s="1"/>
      <c r="T33" s="1"/>
      <c r="U33" s="1"/>
      <c r="V33" s="33"/>
      <c r="W33" s="59"/>
      <c r="X33" s="56"/>
      <c r="Y33" s="56"/>
      <c r="Z33" s="56"/>
      <c r="AA33" s="56"/>
      <c r="AB33" s="56"/>
      <c r="AC33" s="82"/>
      <c r="AD33" s="57"/>
      <c r="AE33" s="57"/>
      <c r="AF33" s="57"/>
      <c r="AG33" s="57"/>
      <c r="AH33" s="57"/>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row>
    <row r="34" spans="1:85" s="34" customFormat="1" ht="45.75">
      <c r="A34" s="1" t="s">
        <v>205</v>
      </c>
      <c r="B34" s="1" t="s">
        <v>295</v>
      </c>
      <c r="C34" s="1" t="s">
        <v>195</v>
      </c>
      <c r="D34" s="1" t="s">
        <v>206</v>
      </c>
      <c r="E34" s="1" t="s">
        <v>197</v>
      </c>
      <c r="F34" s="2" t="s">
        <v>4309</v>
      </c>
      <c r="G34" s="6">
        <v>12800000</v>
      </c>
      <c r="H34" s="11" t="s">
        <v>207</v>
      </c>
      <c r="I34" s="1"/>
      <c r="J34" s="1"/>
      <c r="K34" s="1"/>
      <c r="L34" s="1"/>
      <c r="M34" s="1"/>
      <c r="N34" s="1" t="s">
        <v>199</v>
      </c>
      <c r="O34" s="1"/>
      <c r="P34" s="1" t="s">
        <v>30</v>
      </c>
      <c r="Q34" s="1"/>
      <c r="R34" s="1"/>
      <c r="S34" s="1"/>
      <c r="T34" s="1"/>
      <c r="U34" s="1"/>
      <c r="V34" s="2"/>
      <c r="W34" s="59"/>
      <c r="X34" s="56"/>
      <c r="Y34" s="56"/>
      <c r="Z34" s="56"/>
      <c r="AA34" s="56"/>
      <c r="AB34" s="56"/>
      <c r="AC34" s="56"/>
      <c r="AD34" s="56"/>
      <c r="AE34" s="56"/>
      <c r="AF34" s="56"/>
      <c r="AG34" s="56"/>
      <c r="AH34" s="56"/>
      <c r="AI34" s="56"/>
      <c r="AJ34" s="56"/>
      <c r="AK34" s="56"/>
      <c r="AL34" s="56"/>
      <c r="AM34" s="57"/>
      <c r="AN34" s="57"/>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row>
    <row r="35" spans="1:85" s="34" customFormat="1" ht="102.95" customHeight="1">
      <c r="A35" s="1" t="s">
        <v>208</v>
      </c>
      <c r="B35" s="1" t="s">
        <v>295</v>
      </c>
      <c r="C35" s="1" t="s">
        <v>210</v>
      </c>
      <c r="D35" s="1" t="s">
        <v>211</v>
      </c>
      <c r="E35" s="1" t="s">
        <v>212</v>
      </c>
      <c r="F35" s="83" t="s">
        <v>209</v>
      </c>
      <c r="G35" s="6">
        <v>3100000</v>
      </c>
      <c r="H35" s="11" t="s">
        <v>213</v>
      </c>
      <c r="I35" s="1"/>
      <c r="J35" s="1"/>
      <c r="K35" s="1"/>
      <c r="L35" s="1"/>
      <c r="M35" s="1"/>
      <c r="N35" s="1" t="s">
        <v>214</v>
      </c>
      <c r="O35" s="1"/>
      <c r="P35" s="1" t="s">
        <v>215</v>
      </c>
      <c r="Q35" s="29"/>
      <c r="R35" s="1"/>
      <c r="S35" s="29"/>
      <c r="T35" s="29"/>
      <c r="U35" s="29"/>
      <c r="V35" s="38"/>
      <c r="W35" s="64"/>
      <c r="X35" s="56"/>
      <c r="Y35" s="56"/>
      <c r="Z35" s="56"/>
      <c r="AA35" s="56"/>
      <c r="AB35" s="56"/>
      <c r="AC35" s="56"/>
      <c r="AD35" s="56"/>
      <c r="AE35" s="56"/>
      <c r="AF35" s="56"/>
      <c r="AG35" s="56"/>
      <c r="AH35" s="56"/>
      <c r="AI35" s="56"/>
      <c r="AJ35" s="56"/>
      <c r="AK35" s="56"/>
      <c r="AL35" s="56"/>
      <c r="AM35" s="57"/>
      <c r="AN35" s="57"/>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row>
    <row r="36" spans="1:40" ht="85.5">
      <c r="A36" s="1" t="s">
        <v>216</v>
      </c>
      <c r="B36" s="1" t="s">
        <v>295</v>
      </c>
      <c r="C36" s="1" t="s">
        <v>210</v>
      </c>
      <c r="D36" s="1" t="s">
        <v>218</v>
      </c>
      <c r="E36" s="1" t="s">
        <v>212</v>
      </c>
      <c r="F36" s="83" t="s">
        <v>217</v>
      </c>
      <c r="G36" s="6">
        <v>1500000</v>
      </c>
      <c r="H36" s="11" t="s">
        <v>219</v>
      </c>
      <c r="I36" s="1"/>
      <c r="J36" s="1"/>
      <c r="K36" s="1"/>
      <c r="L36" s="1"/>
      <c r="M36" s="1"/>
      <c r="N36" s="1" t="s">
        <v>214</v>
      </c>
      <c r="O36" s="1"/>
      <c r="P36" s="1" t="s">
        <v>215</v>
      </c>
      <c r="Q36" s="1"/>
      <c r="R36" s="1"/>
      <c r="S36" s="1"/>
      <c r="T36" s="1"/>
      <c r="U36" s="1"/>
      <c r="V36" s="2"/>
      <c r="W36" s="59"/>
      <c r="X36" s="56"/>
      <c r="Y36" s="56"/>
      <c r="Z36" s="56"/>
      <c r="AA36" s="56"/>
      <c r="AB36" s="56"/>
      <c r="AC36" s="56"/>
      <c r="AD36" s="56"/>
      <c r="AE36" s="56"/>
      <c r="AF36" s="56"/>
      <c r="AG36" s="56"/>
      <c r="AH36" s="56"/>
      <c r="AI36" s="56"/>
      <c r="AJ36" s="56"/>
      <c r="AK36" s="56"/>
      <c r="AL36" s="56"/>
      <c r="AM36" s="57"/>
      <c r="AN36" s="57"/>
    </row>
    <row r="37" spans="1:40" ht="128.45" customHeight="1">
      <c r="A37" s="1" t="s">
        <v>220</v>
      </c>
      <c r="B37" s="1" t="s">
        <v>295</v>
      </c>
      <c r="C37" s="1" t="s">
        <v>210</v>
      </c>
      <c r="D37" s="1" t="s">
        <v>222</v>
      </c>
      <c r="E37" s="1" t="s">
        <v>212</v>
      </c>
      <c r="F37" s="83" t="s">
        <v>221</v>
      </c>
      <c r="G37" s="6">
        <v>1000000</v>
      </c>
      <c r="H37" s="11" t="s">
        <v>219</v>
      </c>
      <c r="I37" s="1"/>
      <c r="J37" s="1"/>
      <c r="K37" s="1"/>
      <c r="L37" s="1"/>
      <c r="M37" s="1"/>
      <c r="N37" s="1" t="s">
        <v>214</v>
      </c>
      <c r="O37" s="1"/>
      <c r="P37" s="1" t="s">
        <v>215</v>
      </c>
      <c r="Q37" s="1"/>
      <c r="R37" s="1"/>
      <c r="S37" s="1"/>
      <c r="T37" s="1"/>
      <c r="U37" s="1"/>
      <c r="V37" s="2"/>
      <c r="W37" s="59"/>
      <c r="X37" s="56"/>
      <c r="Y37" s="56"/>
      <c r="Z37" s="56"/>
      <c r="AA37" s="56"/>
      <c r="AB37" s="56"/>
      <c r="AC37" s="56"/>
      <c r="AD37" s="56"/>
      <c r="AE37" s="56"/>
      <c r="AF37" s="56"/>
      <c r="AG37" s="56"/>
      <c r="AH37" s="56"/>
      <c r="AI37" s="56"/>
      <c r="AJ37" s="56"/>
      <c r="AK37" s="56"/>
      <c r="AL37" s="56"/>
      <c r="AM37" s="57"/>
      <c r="AN37" s="57"/>
    </row>
    <row r="38" spans="1:40" ht="113.1" customHeight="1">
      <c r="A38" s="1" t="s">
        <v>223</v>
      </c>
      <c r="B38" s="1" t="s">
        <v>295</v>
      </c>
      <c r="C38" s="1" t="s">
        <v>210</v>
      </c>
      <c r="D38" s="1" t="s">
        <v>2766</v>
      </c>
      <c r="E38" s="1" t="s">
        <v>212</v>
      </c>
      <c r="F38" s="83" t="s">
        <v>224</v>
      </c>
      <c r="G38" s="6">
        <v>1000000</v>
      </c>
      <c r="H38" s="11" t="s">
        <v>219</v>
      </c>
      <c r="I38" s="1"/>
      <c r="J38" s="1"/>
      <c r="K38" s="1"/>
      <c r="L38" s="1"/>
      <c r="M38" s="1"/>
      <c r="N38" s="1" t="s">
        <v>214</v>
      </c>
      <c r="O38" s="1"/>
      <c r="P38" s="1" t="s">
        <v>215</v>
      </c>
      <c r="Q38" s="1"/>
      <c r="R38" s="1"/>
      <c r="S38" s="1"/>
      <c r="T38" s="1"/>
      <c r="U38" s="1"/>
      <c r="V38" s="2"/>
      <c r="W38" s="59"/>
      <c r="X38" s="56"/>
      <c r="Y38" s="56"/>
      <c r="Z38" s="56"/>
      <c r="AA38" s="56"/>
      <c r="AB38" s="56"/>
      <c r="AC38" s="56"/>
      <c r="AD38" s="56"/>
      <c r="AE38" s="56"/>
      <c r="AF38" s="56"/>
      <c r="AG38" s="56"/>
      <c r="AH38" s="56"/>
      <c r="AI38" s="56"/>
      <c r="AJ38" s="56"/>
      <c r="AK38" s="56"/>
      <c r="AL38" s="56"/>
      <c r="AM38" s="57"/>
      <c r="AN38" s="57"/>
    </row>
    <row r="39" spans="1:40" ht="29.25">
      <c r="A39" s="1" t="s">
        <v>225</v>
      </c>
      <c r="B39" s="1" t="s">
        <v>295</v>
      </c>
      <c r="C39" s="1" t="s">
        <v>226</v>
      </c>
      <c r="D39" s="1" t="s">
        <v>228</v>
      </c>
      <c r="E39" s="1" t="s">
        <v>212</v>
      </c>
      <c r="F39" s="83" t="s">
        <v>227</v>
      </c>
      <c r="G39" s="6">
        <v>17500000</v>
      </c>
      <c r="H39" s="11" t="s">
        <v>229</v>
      </c>
      <c r="I39" s="1"/>
      <c r="J39" s="1"/>
      <c r="K39" s="1"/>
      <c r="L39" s="1"/>
      <c r="M39" s="1"/>
      <c r="N39" s="1" t="s">
        <v>230</v>
      </c>
      <c r="O39" s="1"/>
      <c r="P39" s="1" t="s">
        <v>231</v>
      </c>
      <c r="Q39" s="1"/>
      <c r="R39" s="1"/>
      <c r="S39" s="1"/>
      <c r="T39" s="1"/>
      <c r="U39" s="1"/>
      <c r="V39" s="2"/>
      <c r="W39" s="59"/>
      <c r="X39" s="56"/>
      <c r="Y39" s="56"/>
      <c r="Z39" s="56"/>
      <c r="AA39" s="56"/>
      <c r="AB39" s="56"/>
      <c r="AC39" s="56"/>
      <c r="AD39" s="56"/>
      <c r="AE39" s="56"/>
      <c r="AF39" s="56"/>
      <c r="AG39" s="56"/>
      <c r="AH39" s="56"/>
      <c r="AI39" s="56"/>
      <c r="AJ39" s="56"/>
      <c r="AK39" s="56"/>
      <c r="AL39" s="56"/>
      <c r="AM39" s="57"/>
      <c r="AN39" s="57"/>
    </row>
    <row r="40" spans="1:40" ht="29.25">
      <c r="A40" s="1" t="s">
        <v>232</v>
      </c>
      <c r="B40" s="1" t="s">
        <v>295</v>
      </c>
      <c r="C40" s="1" t="s">
        <v>226</v>
      </c>
      <c r="D40" s="1" t="s">
        <v>234</v>
      </c>
      <c r="E40" s="1" t="s">
        <v>212</v>
      </c>
      <c r="F40" s="83" t="s">
        <v>233</v>
      </c>
      <c r="G40" s="6">
        <v>3500000</v>
      </c>
      <c r="H40" s="11" t="s">
        <v>235</v>
      </c>
      <c r="I40" s="1"/>
      <c r="J40" s="1"/>
      <c r="K40" s="1"/>
      <c r="L40" s="1"/>
      <c r="M40" s="1"/>
      <c r="N40" s="1" t="s">
        <v>236</v>
      </c>
      <c r="O40" s="1"/>
      <c r="P40" s="1" t="s">
        <v>237</v>
      </c>
      <c r="Q40" s="1"/>
      <c r="R40" s="1"/>
      <c r="S40" s="1"/>
      <c r="T40" s="1"/>
      <c r="U40" s="1"/>
      <c r="V40" s="2"/>
      <c r="W40" s="59"/>
      <c r="X40" s="56"/>
      <c r="Y40" s="56"/>
      <c r="Z40" s="56"/>
      <c r="AA40" s="56"/>
      <c r="AB40" s="56"/>
      <c r="AC40" s="56"/>
      <c r="AD40" s="56"/>
      <c r="AE40" s="56"/>
      <c r="AF40" s="56"/>
      <c r="AG40" s="56"/>
      <c r="AH40" s="56"/>
      <c r="AI40" s="56"/>
      <c r="AJ40" s="56"/>
      <c r="AK40" s="56"/>
      <c r="AL40" s="56"/>
      <c r="AM40" s="57"/>
      <c r="AN40" s="57"/>
    </row>
    <row r="41" spans="1:40" ht="42.75">
      <c r="A41" s="1" t="s">
        <v>238</v>
      </c>
      <c r="B41" s="1" t="s">
        <v>295</v>
      </c>
      <c r="C41" s="1" t="s">
        <v>226</v>
      </c>
      <c r="D41" s="1" t="s">
        <v>240</v>
      </c>
      <c r="E41" s="1" t="s">
        <v>212</v>
      </c>
      <c r="F41" s="83" t="s">
        <v>239</v>
      </c>
      <c r="G41" s="6">
        <v>13845670</v>
      </c>
      <c r="H41" s="11" t="s">
        <v>241</v>
      </c>
      <c r="I41" s="1"/>
      <c r="J41" s="1"/>
      <c r="K41" s="1"/>
      <c r="L41" s="1"/>
      <c r="M41" s="1"/>
      <c r="N41" s="1" t="s">
        <v>242</v>
      </c>
      <c r="O41" s="1"/>
      <c r="P41" s="1" t="s">
        <v>243</v>
      </c>
      <c r="Q41" s="1"/>
      <c r="R41" s="1"/>
      <c r="S41" s="1"/>
      <c r="T41" s="1"/>
      <c r="U41" s="1"/>
      <c r="V41" s="8"/>
      <c r="W41" s="59"/>
      <c r="X41" s="56"/>
      <c r="Y41" s="56"/>
      <c r="Z41" s="56"/>
      <c r="AA41" s="56"/>
      <c r="AB41" s="56"/>
      <c r="AC41" s="56"/>
      <c r="AD41" s="56"/>
      <c r="AE41" s="56"/>
      <c r="AF41" s="56"/>
      <c r="AG41" s="56"/>
      <c r="AH41" s="56"/>
      <c r="AI41" s="56"/>
      <c r="AJ41" s="56"/>
      <c r="AK41" s="56"/>
      <c r="AL41" s="56"/>
      <c r="AM41" s="57"/>
      <c r="AN41" s="57"/>
    </row>
    <row r="42" spans="1:40" ht="42.75">
      <c r="A42" s="1" t="s">
        <v>244</v>
      </c>
      <c r="B42" s="1" t="s">
        <v>295</v>
      </c>
      <c r="C42" s="1" t="s">
        <v>246</v>
      </c>
      <c r="D42" s="1" t="s">
        <v>247</v>
      </c>
      <c r="E42" s="1" t="s">
        <v>248</v>
      </c>
      <c r="F42" s="83" t="s">
        <v>245</v>
      </c>
      <c r="G42" s="6">
        <v>10307780</v>
      </c>
      <c r="H42" s="11" t="s">
        <v>249</v>
      </c>
      <c r="I42" s="1"/>
      <c r="J42" s="1"/>
      <c r="K42" s="1"/>
      <c r="L42" s="1"/>
      <c r="M42" s="1"/>
      <c r="N42" s="1" t="s">
        <v>46</v>
      </c>
      <c r="O42" s="1"/>
      <c r="P42" s="1" t="s">
        <v>250</v>
      </c>
      <c r="Q42" s="1"/>
      <c r="R42" s="1"/>
      <c r="S42" s="1"/>
      <c r="T42" s="1"/>
      <c r="U42" s="1"/>
      <c r="V42" s="2"/>
      <c r="W42" s="59"/>
      <c r="X42" s="56"/>
      <c r="Y42" s="56"/>
      <c r="Z42" s="56"/>
      <c r="AA42" s="56"/>
      <c r="AB42" s="56"/>
      <c r="AC42" s="56"/>
      <c r="AD42" s="56"/>
      <c r="AE42" s="56"/>
      <c r="AF42" s="56"/>
      <c r="AG42" s="56"/>
      <c r="AH42" s="56"/>
      <c r="AI42" s="56"/>
      <c r="AJ42" s="56"/>
      <c r="AK42" s="56"/>
      <c r="AL42" s="56"/>
      <c r="AM42" s="57"/>
      <c r="AN42" s="57"/>
    </row>
    <row r="43" spans="1:40" ht="69.95" customHeight="1">
      <c r="A43" s="140" t="s">
        <v>251</v>
      </c>
      <c r="B43" s="140" t="s">
        <v>295</v>
      </c>
      <c r="C43" s="140"/>
      <c r="D43" s="140"/>
      <c r="E43" s="140"/>
      <c r="F43" s="278" t="s">
        <v>2743</v>
      </c>
      <c r="G43" s="142"/>
      <c r="H43" s="143" t="s">
        <v>2703</v>
      </c>
      <c r="I43" s="140"/>
      <c r="J43" s="140"/>
      <c r="K43" s="140"/>
      <c r="L43" s="140"/>
      <c r="M43" s="140"/>
      <c r="N43" s="140"/>
      <c r="O43" s="140"/>
      <c r="P43" s="140"/>
      <c r="Q43" s="1"/>
      <c r="R43" s="1"/>
      <c r="S43" s="1"/>
      <c r="T43" s="1"/>
      <c r="U43" s="1"/>
      <c r="V43" s="37"/>
      <c r="W43" s="59"/>
      <c r="X43" s="56"/>
      <c r="Y43" s="56"/>
      <c r="Z43" s="56"/>
      <c r="AA43" s="56"/>
      <c r="AB43" s="56"/>
      <c r="AC43" s="56"/>
      <c r="AD43" s="56"/>
      <c r="AE43" s="56"/>
      <c r="AF43" s="56"/>
      <c r="AG43" s="56"/>
      <c r="AH43" s="56"/>
      <c r="AI43" s="56"/>
      <c r="AJ43" s="56"/>
      <c r="AK43" s="56"/>
      <c r="AL43" s="56"/>
      <c r="AM43" s="57"/>
      <c r="AN43" s="57"/>
    </row>
    <row r="44" spans="1:40" ht="78.95" customHeight="1">
      <c r="A44" s="29" t="s">
        <v>252</v>
      </c>
      <c r="B44" s="1" t="s">
        <v>295</v>
      </c>
      <c r="C44" s="29" t="s">
        <v>254</v>
      </c>
      <c r="D44" s="29" t="s">
        <v>255</v>
      </c>
      <c r="E44" s="29" t="s">
        <v>256</v>
      </c>
      <c r="F44" s="83" t="s">
        <v>253</v>
      </c>
      <c r="G44" s="55">
        <v>12894000</v>
      </c>
      <c r="H44" s="11" t="s">
        <v>257</v>
      </c>
      <c r="I44" s="29"/>
      <c r="J44" s="29"/>
      <c r="K44" s="29"/>
      <c r="L44" s="29"/>
      <c r="M44" s="29"/>
      <c r="N44" s="29" t="s">
        <v>258</v>
      </c>
      <c r="O44" s="29"/>
      <c r="P44" s="29" t="s">
        <v>259</v>
      </c>
      <c r="Q44" s="1"/>
      <c r="R44" s="1"/>
      <c r="S44" s="1"/>
      <c r="T44" s="1"/>
      <c r="U44" s="1"/>
      <c r="V44" s="8"/>
      <c r="W44" s="59"/>
      <c r="X44" s="56"/>
      <c r="Y44" s="56"/>
      <c r="Z44" s="56"/>
      <c r="AA44" s="56"/>
      <c r="AB44" s="56"/>
      <c r="AC44" s="56"/>
      <c r="AD44" s="56"/>
      <c r="AE44" s="56"/>
      <c r="AF44" s="56"/>
      <c r="AG44" s="56"/>
      <c r="AH44" s="56"/>
      <c r="AI44" s="56"/>
      <c r="AJ44" s="56"/>
      <c r="AK44" s="56"/>
      <c r="AL44" s="56"/>
      <c r="AM44" s="57"/>
      <c r="AN44" s="57"/>
    </row>
    <row r="45" spans="1:40" ht="87.6" customHeight="1">
      <c r="A45" s="29" t="s">
        <v>260</v>
      </c>
      <c r="B45" s="1" t="s">
        <v>295</v>
      </c>
      <c r="C45" s="29" t="s">
        <v>262</v>
      </c>
      <c r="D45" s="29" t="s">
        <v>342</v>
      </c>
      <c r="E45" s="29" t="s">
        <v>263</v>
      </c>
      <c r="F45" s="83" t="s">
        <v>261</v>
      </c>
      <c r="G45" s="55">
        <v>1565000</v>
      </c>
      <c r="H45" s="11" t="s">
        <v>264</v>
      </c>
      <c r="I45" s="29"/>
      <c r="J45" s="29"/>
      <c r="K45" s="29"/>
      <c r="L45" s="29"/>
      <c r="M45" s="29"/>
      <c r="N45" s="29" t="s">
        <v>31</v>
      </c>
      <c r="O45" s="29"/>
      <c r="P45" s="29" t="s">
        <v>32</v>
      </c>
      <c r="Q45" s="1"/>
      <c r="R45" s="1"/>
      <c r="S45" s="1"/>
      <c r="T45" s="1"/>
      <c r="U45" s="1"/>
      <c r="V45" s="8"/>
      <c r="W45" s="59"/>
      <c r="X45" s="56"/>
      <c r="Y45" s="56"/>
      <c r="Z45" s="56"/>
      <c r="AA45" s="56"/>
      <c r="AB45" s="56"/>
      <c r="AC45" s="56"/>
      <c r="AD45" s="56"/>
      <c r="AE45" s="56"/>
      <c r="AF45" s="56"/>
      <c r="AG45" s="56"/>
      <c r="AH45" s="56"/>
      <c r="AI45" s="56"/>
      <c r="AJ45" s="56"/>
      <c r="AK45" s="56"/>
      <c r="AL45" s="56"/>
      <c r="AM45" s="57"/>
      <c r="AN45" s="57"/>
    </row>
    <row r="46" spans="1:40" ht="69" customHeight="1">
      <c r="A46" s="29" t="s">
        <v>265</v>
      </c>
      <c r="B46" s="1" t="s">
        <v>295</v>
      </c>
      <c r="C46" s="29" t="s">
        <v>248</v>
      </c>
      <c r="D46" s="29" t="s">
        <v>267</v>
      </c>
      <c r="E46" s="29" t="s">
        <v>268</v>
      </c>
      <c r="F46" s="83" t="s">
        <v>266</v>
      </c>
      <c r="G46" s="55">
        <v>7847500</v>
      </c>
      <c r="H46" s="11" t="s">
        <v>269</v>
      </c>
      <c r="I46" s="29"/>
      <c r="J46" s="29"/>
      <c r="K46" s="29"/>
      <c r="L46" s="29"/>
      <c r="M46" s="29"/>
      <c r="N46" s="29" t="s">
        <v>31</v>
      </c>
      <c r="O46" s="29"/>
      <c r="P46" s="29" t="s">
        <v>32</v>
      </c>
      <c r="Q46" s="1"/>
      <c r="R46" s="1"/>
      <c r="S46" s="1"/>
      <c r="T46" s="1"/>
      <c r="U46" s="1"/>
      <c r="V46" s="8"/>
      <c r="W46" s="59"/>
      <c r="X46" s="56"/>
      <c r="Y46" s="56"/>
      <c r="Z46" s="56"/>
      <c r="AA46" s="56"/>
      <c r="AB46" s="56"/>
      <c r="AC46" s="56"/>
      <c r="AD46" s="56"/>
      <c r="AE46" s="56"/>
      <c r="AF46" s="56"/>
      <c r="AG46" s="56"/>
      <c r="AH46" s="56"/>
      <c r="AI46" s="56"/>
      <c r="AJ46" s="56"/>
      <c r="AK46" s="56"/>
      <c r="AL46" s="56"/>
      <c r="AM46" s="57"/>
      <c r="AN46" s="57"/>
    </row>
    <row r="47" spans="1:40" ht="69.95" customHeight="1">
      <c r="A47" s="29" t="s">
        <v>270</v>
      </c>
      <c r="B47" s="1" t="s">
        <v>295</v>
      </c>
      <c r="C47" s="29" t="s">
        <v>248</v>
      </c>
      <c r="D47" s="29" t="s">
        <v>272</v>
      </c>
      <c r="E47" s="29" t="s">
        <v>281</v>
      </c>
      <c r="F47" s="83" t="s">
        <v>271</v>
      </c>
      <c r="G47" s="55">
        <v>17055080</v>
      </c>
      <c r="H47" s="11" t="s">
        <v>273</v>
      </c>
      <c r="I47" s="29"/>
      <c r="J47" s="29"/>
      <c r="K47" s="29"/>
      <c r="L47" s="29"/>
      <c r="M47" s="29"/>
      <c r="N47" s="29" t="s">
        <v>274</v>
      </c>
      <c r="O47" s="29"/>
      <c r="P47" s="29" t="s">
        <v>275</v>
      </c>
      <c r="Q47" s="1"/>
      <c r="R47" s="1"/>
      <c r="S47" s="1"/>
      <c r="T47" s="1"/>
      <c r="U47" s="1"/>
      <c r="V47" s="8"/>
      <c r="W47" s="59"/>
      <c r="X47" s="56"/>
      <c r="Y47" s="56"/>
      <c r="Z47" s="56"/>
      <c r="AA47" s="56"/>
      <c r="AB47" s="56"/>
      <c r="AC47" s="56"/>
      <c r="AD47" s="56"/>
      <c r="AE47" s="56"/>
      <c r="AF47" s="56"/>
      <c r="AG47" s="56"/>
      <c r="AH47" s="56"/>
      <c r="AI47" s="56"/>
      <c r="AJ47" s="56"/>
      <c r="AK47" s="56"/>
      <c r="AL47" s="56"/>
      <c r="AM47" s="57"/>
      <c r="AN47" s="57"/>
    </row>
    <row r="48" spans="1:40" ht="60.6" customHeight="1">
      <c r="A48" s="29" t="s">
        <v>276</v>
      </c>
      <c r="B48" s="1" t="s">
        <v>295</v>
      </c>
      <c r="C48" s="29" t="s">
        <v>278</v>
      </c>
      <c r="D48" s="29" t="s">
        <v>279</v>
      </c>
      <c r="E48" s="29" t="s">
        <v>280</v>
      </c>
      <c r="F48" s="83" t="s">
        <v>277</v>
      </c>
      <c r="G48" s="55">
        <v>2700000</v>
      </c>
      <c r="H48" s="11" t="s">
        <v>193</v>
      </c>
      <c r="I48" s="29"/>
      <c r="J48" s="29"/>
      <c r="K48" s="29"/>
      <c r="L48" s="29"/>
      <c r="M48" s="29"/>
      <c r="N48" s="29" t="s">
        <v>31</v>
      </c>
      <c r="O48" s="29"/>
      <c r="P48" s="29" t="s">
        <v>32</v>
      </c>
      <c r="Q48" s="1"/>
      <c r="R48" s="1"/>
      <c r="S48" s="1"/>
      <c r="T48" s="1"/>
      <c r="U48" s="1"/>
      <c r="V48" s="8"/>
      <c r="W48" s="59"/>
      <c r="X48" s="56"/>
      <c r="Y48" s="56"/>
      <c r="Z48" s="56"/>
      <c r="AA48" s="56"/>
      <c r="AB48" s="56"/>
      <c r="AC48" s="56"/>
      <c r="AD48" s="56"/>
      <c r="AE48" s="56"/>
      <c r="AF48" s="56"/>
      <c r="AG48" s="56"/>
      <c r="AH48" s="56"/>
      <c r="AI48" s="56"/>
      <c r="AJ48" s="56"/>
      <c r="AK48" s="56"/>
      <c r="AL48" s="56"/>
      <c r="AM48" s="57"/>
      <c r="AN48" s="57"/>
    </row>
    <row r="49" spans="1:40" ht="75" customHeight="1">
      <c r="A49" s="29" t="s">
        <v>282</v>
      </c>
      <c r="B49" s="1" t="s">
        <v>295</v>
      </c>
      <c r="C49" s="29" t="s">
        <v>278</v>
      </c>
      <c r="D49" s="29" t="s">
        <v>284</v>
      </c>
      <c r="E49" s="29" t="s">
        <v>285</v>
      </c>
      <c r="F49" s="83" t="s">
        <v>283</v>
      </c>
      <c r="G49" s="55">
        <v>8510000</v>
      </c>
      <c r="H49" s="11" t="s">
        <v>286</v>
      </c>
      <c r="I49" s="29"/>
      <c r="J49" s="29"/>
      <c r="K49" s="29"/>
      <c r="L49" s="29"/>
      <c r="M49" s="29"/>
      <c r="N49" s="29" t="s">
        <v>31</v>
      </c>
      <c r="O49" s="29"/>
      <c r="P49" s="29" t="s">
        <v>32</v>
      </c>
      <c r="Q49" s="1"/>
      <c r="R49" s="1"/>
      <c r="S49" s="1"/>
      <c r="T49" s="1"/>
      <c r="U49" s="1"/>
      <c r="V49" s="8"/>
      <c r="W49" s="59"/>
      <c r="X49" s="56"/>
      <c r="Y49" s="56"/>
      <c r="Z49" s="56"/>
      <c r="AA49" s="56"/>
      <c r="AB49" s="56"/>
      <c r="AC49" s="56"/>
      <c r="AD49" s="56"/>
      <c r="AE49" s="56"/>
      <c r="AF49" s="56"/>
      <c r="AG49" s="56"/>
      <c r="AH49" s="56"/>
      <c r="AI49" s="56"/>
      <c r="AJ49" s="56"/>
      <c r="AK49" s="56"/>
      <c r="AL49" s="56"/>
      <c r="AM49" s="57"/>
      <c r="AN49" s="57"/>
    </row>
    <row r="50" spans="1:40" ht="58.5" customHeight="1">
      <c r="A50" s="29" t="s">
        <v>287</v>
      </c>
      <c r="B50" s="1" t="s">
        <v>295</v>
      </c>
      <c r="C50" s="29" t="s">
        <v>278</v>
      </c>
      <c r="D50" s="29" t="s">
        <v>289</v>
      </c>
      <c r="E50" s="29" t="s">
        <v>290</v>
      </c>
      <c r="F50" s="83" t="s">
        <v>288</v>
      </c>
      <c r="G50" s="55">
        <v>10900000</v>
      </c>
      <c r="H50" s="11" t="s">
        <v>269</v>
      </c>
      <c r="I50" s="29"/>
      <c r="J50" s="29"/>
      <c r="K50" s="29"/>
      <c r="L50" s="29"/>
      <c r="M50" s="29"/>
      <c r="N50" s="29" t="s">
        <v>31</v>
      </c>
      <c r="O50" s="29"/>
      <c r="P50" s="29" t="s">
        <v>32</v>
      </c>
      <c r="Q50" s="1"/>
      <c r="R50" s="1"/>
      <c r="S50" s="1"/>
      <c r="T50" s="1"/>
      <c r="U50" s="1"/>
      <c r="V50" s="8"/>
      <c r="W50" s="59"/>
      <c r="X50" s="56"/>
      <c r="Y50" s="56"/>
      <c r="Z50" s="56"/>
      <c r="AA50" s="56"/>
      <c r="AB50" s="56"/>
      <c r="AC50" s="56"/>
      <c r="AD50" s="56"/>
      <c r="AE50" s="56"/>
      <c r="AF50" s="56"/>
      <c r="AG50" s="56"/>
      <c r="AH50" s="56"/>
      <c r="AI50" s="56"/>
      <c r="AJ50" s="56"/>
      <c r="AK50" s="56"/>
      <c r="AL50" s="56"/>
      <c r="AM50" s="57"/>
      <c r="AN50" s="57"/>
    </row>
    <row r="51" spans="1:40" ht="64.5" customHeight="1">
      <c r="A51" s="29" t="s">
        <v>291</v>
      </c>
      <c r="B51" s="1" t="s">
        <v>295</v>
      </c>
      <c r="C51" s="29" t="s">
        <v>281</v>
      </c>
      <c r="D51" s="29" t="s">
        <v>293</v>
      </c>
      <c r="E51" s="29" t="s">
        <v>294</v>
      </c>
      <c r="F51" s="83" t="s">
        <v>292</v>
      </c>
      <c r="G51" s="55">
        <v>4625000</v>
      </c>
      <c r="H51" s="11" t="s">
        <v>133</v>
      </c>
      <c r="I51" s="29"/>
      <c r="J51" s="29"/>
      <c r="K51" s="29"/>
      <c r="L51" s="29"/>
      <c r="M51" s="29"/>
      <c r="N51" s="29" t="s">
        <v>31</v>
      </c>
      <c r="O51" s="29"/>
      <c r="P51" s="29" t="s">
        <v>32</v>
      </c>
      <c r="Q51" s="15"/>
      <c r="R51" s="15"/>
      <c r="S51" s="15"/>
      <c r="T51" s="15"/>
      <c r="U51" s="15"/>
      <c r="V51" s="42"/>
      <c r="W51" s="62"/>
      <c r="X51" s="56"/>
      <c r="Y51" s="56"/>
      <c r="Z51" s="56"/>
      <c r="AA51" s="56"/>
      <c r="AB51" s="56"/>
      <c r="AC51" s="56"/>
      <c r="AD51" s="56"/>
      <c r="AE51" s="56"/>
      <c r="AF51" s="56"/>
      <c r="AG51" s="56"/>
      <c r="AH51" s="56"/>
      <c r="AI51" s="56"/>
      <c r="AJ51" s="56"/>
      <c r="AK51" s="56"/>
      <c r="AL51" s="56"/>
      <c r="AM51" s="57"/>
      <c r="AN51" s="57"/>
    </row>
    <row r="52" spans="1:40" ht="60.6" customHeight="1">
      <c r="A52" s="29" t="s">
        <v>296</v>
      </c>
      <c r="B52" s="1" t="s">
        <v>295</v>
      </c>
      <c r="C52" s="29" t="s">
        <v>281</v>
      </c>
      <c r="D52" s="29" t="s">
        <v>299</v>
      </c>
      <c r="E52" s="29" t="s">
        <v>294</v>
      </c>
      <c r="F52" s="83" t="s">
        <v>297</v>
      </c>
      <c r="G52" s="55">
        <v>747300</v>
      </c>
      <c r="H52" s="11" t="s">
        <v>298</v>
      </c>
      <c r="I52" s="29"/>
      <c r="J52" s="29"/>
      <c r="K52" s="29"/>
      <c r="L52" s="29"/>
      <c r="M52" s="29"/>
      <c r="N52" s="29" t="s">
        <v>300</v>
      </c>
      <c r="O52" s="29"/>
      <c r="P52" s="29" t="s">
        <v>38</v>
      </c>
      <c r="Q52" s="1"/>
      <c r="R52" s="1"/>
      <c r="S52" s="1"/>
      <c r="T52" s="1"/>
      <c r="U52" s="1"/>
      <c r="V52" s="37"/>
      <c r="W52" s="59"/>
      <c r="X52" s="56"/>
      <c r="Y52" s="56"/>
      <c r="Z52" s="56"/>
      <c r="AA52" s="56"/>
      <c r="AB52" s="56"/>
      <c r="AC52" s="56"/>
      <c r="AD52" s="56"/>
      <c r="AE52" s="56"/>
      <c r="AF52" s="56"/>
      <c r="AG52" s="56"/>
      <c r="AH52" s="56"/>
      <c r="AI52" s="56"/>
      <c r="AJ52" s="56"/>
      <c r="AK52" s="56"/>
      <c r="AL52" s="56"/>
      <c r="AM52" s="57"/>
      <c r="AN52" s="57"/>
    </row>
    <row r="53" spans="1:40" ht="72.6" customHeight="1">
      <c r="A53" s="29" t="s">
        <v>301</v>
      </c>
      <c r="B53" s="1" t="s">
        <v>295</v>
      </c>
      <c r="C53" s="29" t="s">
        <v>281</v>
      </c>
      <c r="D53" s="29" t="s">
        <v>303</v>
      </c>
      <c r="E53" s="29" t="s">
        <v>304</v>
      </c>
      <c r="F53" s="83" t="s">
        <v>302</v>
      </c>
      <c r="G53" s="55">
        <v>1808000</v>
      </c>
      <c r="H53" s="11" t="s">
        <v>305</v>
      </c>
      <c r="I53" s="29"/>
      <c r="J53" s="29"/>
      <c r="K53" s="29"/>
      <c r="L53" s="29"/>
      <c r="M53" s="29"/>
      <c r="N53" s="29" t="s">
        <v>199</v>
      </c>
      <c r="O53" s="29"/>
      <c r="P53" s="29" t="s">
        <v>306</v>
      </c>
      <c r="Q53" s="1"/>
      <c r="R53" s="1"/>
      <c r="S53" s="1"/>
      <c r="T53" s="1"/>
      <c r="U53" s="1"/>
      <c r="V53" s="8"/>
      <c r="W53" s="59"/>
      <c r="X53" s="56"/>
      <c r="Y53" s="56"/>
      <c r="Z53" s="56"/>
      <c r="AA53" s="56"/>
      <c r="AB53" s="56"/>
      <c r="AC53" s="56"/>
      <c r="AD53" s="56"/>
      <c r="AE53" s="56"/>
      <c r="AF53" s="56"/>
      <c r="AG53" s="56"/>
      <c r="AH53" s="56"/>
      <c r="AI53" s="56"/>
      <c r="AJ53" s="56"/>
      <c r="AK53" s="56"/>
      <c r="AL53" s="56"/>
      <c r="AM53" s="57"/>
      <c r="AN53" s="57"/>
    </row>
    <row r="54" spans="1:40" ht="60.6" customHeight="1">
      <c r="A54" s="29" t="s">
        <v>307</v>
      </c>
      <c r="B54" s="1" t="s">
        <v>295</v>
      </c>
      <c r="C54" s="29" t="s">
        <v>280</v>
      </c>
      <c r="D54" s="29" t="s">
        <v>309</v>
      </c>
      <c r="E54" s="29" t="s">
        <v>310</v>
      </c>
      <c r="F54" s="83" t="s">
        <v>308</v>
      </c>
      <c r="G54" s="55">
        <v>2793000</v>
      </c>
      <c r="H54" s="11" t="s">
        <v>264</v>
      </c>
      <c r="I54" s="29"/>
      <c r="J54" s="29"/>
      <c r="K54" s="29"/>
      <c r="L54" s="29"/>
      <c r="M54" s="29"/>
      <c r="N54" s="29" t="s">
        <v>31</v>
      </c>
      <c r="O54" s="29"/>
      <c r="P54" s="29" t="s">
        <v>32</v>
      </c>
      <c r="Q54" s="1"/>
      <c r="R54" s="1"/>
      <c r="S54" s="1"/>
      <c r="T54" s="1"/>
      <c r="U54" s="1"/>
      <c r="V54" s="8"/>
      <c r="W54" s="59"/>
      <c r="X54" s="56"/>
      <c r="Y54" s="56"/>
      <c r="Z54" s="56"/>
      <c r="AA54" s="56"/>
      <c r="AB54" s="56"/>
      <c r="AC54" s="56"/>
      <c r="AD54" s="56"/>
      <c r="AE54" s="56"/>
      <c r="AF54" s="56"/>
      <c r="AG54" s="56"/>
      <c r="AH54" s="56"/>
      <c r="AI54" s="56"/>
      <c r="AJ54" s="56"/>
      <c r="AK54" s="56"/>
      <c r="AL54" s="56"/>
      <c r="AM54" s="57"/>
      <c r="AN54" s="57"/>
    </row>
    <row r="55" spans="1:40" ht="104.25" customHeight="1">
      <c r="A55" s="29" t="s">
        <v>311</v>
      </c>
      <c r="B55" s="1" t="s">
        <v>295</v>
      </c>
      <c r="C55" s="29" t="s">
        <v>280</v>
      </c>
      <c r="D55" s="29" t="s">
        <v>313</v>
      </c>
      <c r="E55" s="29" t="s">
        <v>310</v>
      </c>
      <c r="F55" s="83" t="s">
        <v>312</v>
      </c>
      <c r="G55" s="55">
        <v>1900000</v>
      </c>
      <c r="H55" s="11" t="s">
        <v>314</v>
      </c>
      <c r="I55" s="29"/>
      <c r="J55" s="29"/>
      <c r="K55" s="29"/>
      <c r="L55" s="29"/>
      <c r="M55" s="29"/>
      <c r="N55" s="29" t="s">
        <v>31</v>
      </c>
      <c r="O55" s="29"/>
      <c r="P55" s="29" t="s">
        <v>32</v>
      </c>
      <c r="Q55" s="29"/>
      <c r="R55" s="1"/>
      <c r="S55" s="29"/>
      <c r="T55" s="29"/>
      <c r="U55" s="29"/>
      <c r="V55" s="8"/>
      <c r="W55" s="64"/>
      <c r="X55" s="56"/>
      <c r="Y55" s="56"/>
      <c r="Z55" s="56"/>
      <c r="AA55" s="56"/>
      <c r="AB55" s="56"/>
      <c r="AC55" s="56"/>
      <c r="AD55" s="56"/>
      <c r="AE55" s="56"/>
      <c r="AF55" s="56"/>
      <c r="AG55" s="56"/>
      <c r="AH55" s="56"/>
      <c r="AI55" s="56"/>
      <c r="AJ55" s="56"/>
      <c r="AK55" s="56"/>
      <c r="AL55" s="56"/>
      <c r="AM55" s="57"/>
      <c r="AN55" s="57"/>
    </row>
    <row r="56" spans="1:40" ht="104.25" customHeight="1">
      <c r="A56" s="29" t="s">
        <v>316</v>
      </c>
      <c r="B56" s="1" t="s">
        <v>295</v>
      </c>
      <c r="C56" s="29" t="s">
        <v>290</v>
      </c>
      <c r="D56" s="29" t="s">
        <v>315</v>
      </c>
      <c r="E56" s="29" t="s">
        <v>318</v>
      </c>
      <c r="F56" s="83" t="s">
        <v>317</v>
      </c>
      <c r="G56" s="55">
        <v>14000000</v>
      </c>
      <c r="H56" s="11" t="s">
        <v>319</v>
      </c>
      <c r="I56" s="29"/>
      <c r="J56" s="29"/>
      <c r="K56" s="29"/>
      <c r="L56" s="29"/>
      <c r="M56" s="29"/>
      <c r="N56" s="29" t="s">
        <v>65</v>
      </c>
      <c r="O56" s="29"/>
      <c r="P56" s="29" t="s">
        <v>66</v>
      </c>
      <c r="Q56" s="29"/>
      <c r="R56" s="1"/>
      <c r="S56" s="29"/>
      <c r="T56" s="29"/>
      <c r="U56" s="29"/>
      <c r="V56" s="8"/>
      <c r="W56" s="64"/>
      <c r="X56" s="56"/>
      <c r="Y56" s="56"/>
      <c r="Z56" s="56"/>
      <c r="AA56" s="56"/>
      <c r="AB56" s="56"/>
      <c r="AC56" s="56"/>
      <c r="AD56" s="56"/>
      <c r="AE56" s="56"/>
      <c r="AF56" s="56"/>
      <c r="AG56" s="56"/>
      <c r="AH56" s="56"/>
      <c r="AI56" s="56"/>
      <c r="AJ56" s="56"/>
      <c r="AK56" s="56"/>
      <c r="AL56" s="56"/>
      <c r="AM56" s="57"/>
      <c r="AN56" s="57"/>
    </row>
    <row r="57" spans="1:40" ht="48.95" customHeight="1">
      <c r="A57" s="29" t="s">
        <v>320</v>
      </c>
      <c r="B57" s="1" t="s">
        <v>295</v>
      </c>
      <c r="C57" s="29" t="s">
        <v>322</v>
      </c>
      <c r="D57" s="29" t="s">
        <v>323</v>
      </c>
      <c r="E57" s="29" t="s">
        <v>324</v>
      </c>
      <c r="F57" s="83" t="s">
        <v>321</v>
      </c>
      <c r="G57" s="55">
        <v>2040255</v>
      </c>
      <c r="H57" s="11" t="s">
        <v>102</v>
      </c>
      <c r="I57" s="29"/>
      <c r="J57" s="29"/>
      <c r="K57" s="29"/>
      <c r="L57" s="29"/>
      <c r="M57" s="29"/>
      <c r="N57" s="29" t="s">
        <v>258</v>
      </c>
      <c r="O57" s="29"/>
      <c r="P57" s="29" t="s">
        <v>259</v>
      </c>
      <c r="Q57" s="29"/>
      <c r="R57" s="1"/>
      <c r="S57" s="29"/>
      <c r="T57" s="29"/>
      <c r="U57" s="29"/>
      <c r="V57" s="8"/>
      <c r="W57" s="64"/>
      <c r="X57" s="56"/>
      <c r="Y57" s="56"/>
      <c r="Z57" s="56"/>
      <c r="AA57" s="56"/>
      <c r="AB57" s="56"/>
      <c r="AC57" s="56"/>
      <c r="AD57" s="56"/>
      <c r="AE57" s="56"/>
      <c r="AF57" s="56"/>
      <c r="AG57" s="56"/>
      <c r="AH57" s="56"/>
      <c r="AI57" s="56"/>
      <c r="AJ57" s="56"/>
      <c r="AK57" s="56"/>
      <c r="AL57" s="56"/>
      <c r="AM57" s="57"/>
      <c r="AN57" s="57"/>
    </row>
    <row r="58" spans="1:40" ht="59.1" customHeight="1">
      <c r="A58" s="29" t="s">
        <v>325</v>
      </c>
      <c r="B58" s="1" t="s">
        <v>295</v>
      </c>
      <c r="C58" s="29" t="s">
        <v>322</v>
      </c>
      <c r="D58" s="29" t="s">
        <v>327</v>
      </c>
      <c r="E58" s="29" t="s">
        <v>324</v>
      </c>
      <c r="F58" s="83" t="s">
        <v>326</v>
      </c>
      <c r="G58" s="55">
        <v>4593700</v>
      </c>
      <c r="H58" s="11" t="s">
        <v>328</v>
      </c>
      <c r="I58" s="29"/>
      <c r="J58" s="29"/>
      <c r="K58" s="29"/>
      <c r="L58" s="29"/>
      <c r="M58" s="29"/>
      <c r="N58" s="29" t="s">
        <v>258</v>
      </c>
      <c r="O58" s="29"/>
      <c r="P58" s="29" t="s">
        <v>259</v>
      </c>
      <c r="Q58" s="29"/>
      <c r="R58" s="1"/>
      <c r="S58" s="29"/>
      <c r="T58" s="29"/>
      <c r="U58" s="29"/>
      <c r="V58" s="8"/>
      <c r="W58" s="64"/>
      <c r="X58" s="56"/>
      <c r="Y58" s="56"/>
      <c r="Z58" s="56"/>
      <c r="AA58" s="56"/>
      <c r="AB58" s="56"/>
      <c r="AC58" s="56"/>
      <c r="AD58" s="56"/>
      <c r="AE58" s="56"/>
      <c r="AF58" s="56"/>
      <c r="AG58" s="56"/>
      <c r="AH58" s="56"/>
      <c r="AI58" s="56"/>
      <c r="AJ58" s="56"/>
      <c r="AK58" s="56"/>
      <c r="AL58" s="56"/>
      <c r="AM58" s="57"/>
      <c r="AN58" s="57"/>
    </row>
    <row r="59" spans="1:40" ht="68.1" customHeight="1">
      <c r="A59" s="120" t="s">
        <v>329</v>
      </c>
      <c r="B59" s="140" t="s">
        <v>295</v>
      </c>
      <c r="C59" s="120"/>
      <c r="D59" s="120"/>
      <c r="E59" s="120"/>
      <c r="F59" s="278" t="s">
        <v>2744</v>
      </c>
      <c r="G59" s="144"/>
      <c r="H59" s="143" t="s">
        <v>2703</v>
      </c>
      <c r="I59" s="120"/>
      <c r="J59" s="120"/>
      <c r="K59" s="120"/>
      <c r="L59" s="120"/>
      <c r="M59" s="120"/>
      <c r="N59" s="120"/>
      <c r="O59" s="120"/>
      <c r="P59" s="120"/>
      <c r="Q59" s="29"/>
      <c r="R59" s="1"/>
      <c r="S59" s="29"/>
      <c r="T59" s="29"/>
      <c r="U59" s="29"/>
      <c r="V59" s="8"/>
      <c r="W59" s="64"/>
      <c r="X59" s="56"/>
      <c r="Y59" s="56"/>
      <c r="Z59" s="56"/>
      <c r="AA59" s="56"/>
      <c r="AB59" s="56"/>
      <c r="AC59" s="56"/>
      <c r="AD59" s="56"/>
      <c r="AE59" s="56"/>
      <c r="AF59" s="56"/>
      <c r="AG59" s="56"/>
      <c r="AH59" s="56"/>
      <c r="AI59" s="56"/>
      <c r="AJ59" s="56"/>
      <c r="AK59" s="56"/>
      <c r="AL59" s="56"/>
      <c r="AM59" s="57"/>
      <c r="AN59" s="57"/>
    </row>
    <row r="60" spans="1:40" ht="66.6" customHeight="1">
      <c r="A60" s="29" t="s">
        <v>330</v>
      </c>
      <c r="B60" s="1" t="s">
        <v>295</v>
      </c>
      <c r="C60" s="29" t="s">
        <v>322</v>
      </c>
      <c r="D60" s="29" t="s">
        <v>332</v>
      </c>
      <c r="E60" s="29" t="s">
        <v>324</v>
      </c>
      <c r="F60" s="83" t="s">
        <v>331</v>
      </c>
      <c r="G60" s="55">
        <v>741378</v>
      </c>
      <c r="H60" s="11" t="s">
        <v>333</v>
      </c>
      <c r="I60" s="29"/>
      <c r="J60" s="29"/>
      <c r="K60" s="29"/>
      <c r="L60" s="29"/>
      <c r="M60" s="29"/>
      <c r="N60" s="29" t="s">
        <v>334</v>
      </c>
      <c r="O60" s="29"/>
      <c r="P60" s="29" t="s">
        <v>335</v>
      </c>
      <c r="Q60" s="29"/>
      <c r="R60" s="1"/>
      <c r="S60" s="29"/>
      <c r="T60" s="29"/>
      <c r="U60" s="29"/>
      <c r="V60" s="8"/>
      <c r="W60" s="64"/>
      <c r="X60" s="56"/>
      <c r="Y60" s="56"/>
      <c r="Z60" s="56"/>
      <c r="AA60" s="56"/>
      <c r="AB60" s="56"/>
      <c r="AC60" s="56"/>
      <c r="AD60" s="56"/>
      <c r="AE60" s="56"/>
      <c r="AF60" s="56"/>
      <c r="AG60" s="56"/>
      <c r="AH60" s="56"/>
      <c r="AI60" s="56"/>
      <c r="AJ60" s="56"/>
      <c r="AK60" s="56"/>
      <c r="AL60" s="56"/>
      <c r="AM60" s="57"/>
      <c r="AN60" s="57"/>
    </row>
    <row r="61" spans="1:40" ht="70.5" customHeight="1">
      <c r="A61" s="120" t="s">
        <v>336</v>
      </c>
      <c r="B61" s="140" t="s">
        <v>295</v>
      </c>
      <c r="C61" s="120" t="s">
        <v>322</v>
      </c>
      <c r="D61" s="120" t="s">
        <v>23</v>
      </c>
      <c r="E61" s="120"/>
      <c r="F61" s="278" t="s">
        <v>2745</v>
      </c>
      <c r="G61" s="144"/>
      <c r="H61" s="143" t="s">
        <v>2703</v>
      </c>
      <c r="I61" s="120"/>
      <c r="J61" s="120"/>
      <c r="K61" s="120"/>
      <c r="L61" s="120"/>
      <c r="M61" s="120"/>
      <c r="N61" s="120"/>
      <c r="O61" s="120"/>
      <c r="P61" s="120"/>
      <c r="Q61" s="29"/>
      <c r="R61" s="1"/>
      <c r="S61" s="29"/>
      <c r="T61" s="29"/>
      <c r="U61" s="29"/>
      <c r="V61" s="8"/>
      <c r="W61" s="64"/>
      <c r="X61" s="56"/>
      <c r="Y61" s="56"/>
      <c r="Z61" s="56"/>
      <c r="AA61" s="56"/>
      <c r="AB61" s="56"/>
      <c r="AC61" s="56"/>
      <c r="AD61" s="56"/>
      <c r="AE61" s="56"/>
      <c r="AF61" s="56"/>
      <c r="AG61" s="56"/>
      <c r="AH61" s="56"/>
      <c r="AI61" s="56"/>
      <c r="AJ61" s="56"/>
      <c r="AK61" s="56"/>
      <c r="AL61" s="56"/>
      <c r="AM61" s="57"/>
      <c r="AN61" s="57"/>
    </row>
    <row r="62" spans="1:40" ht="57.95" customHeight="1">
      <c r="A62" s="29" t="s">
        <v>337</v>
      </c>
      <c r="B62" s="1" t="s">
        <v>295</v>
      </c>
      <c r="C62" s="29" t="s">
        <v>322</v>
      </c>
      <c r="D62" s="29" t="s">
        <v>339</v>
      </c>
      <c r="E62" s="29" t="s">
        <v>324</v>
      </c>
      <c r="F62" s="83" t="s">
        <v>338</v>
      </c>
      <c r="G62" s="55">
        <v>1664400</v>
      </c>
      <c r="H62" s="11" t="s">
        <v>340</v>
      </c>
      <c r="I62" s="29"/>
      <c r="J62" s="29"/>
      <c r="K62" s="29"/>
      <c r="L62" s="29"/>
      <c r="M62" s="29"/>
      <c r="N62" s="29" t="s">
        <v>109</v>
      </c>
      <c r="O62" s="29"/>
      <c r="P62" s="29" t="s">
        <v>341</v>
      </c>
      <c r="Q62" s="29"/>
      <c r="R62" s="1"/>
      <c r="S62" s="29"/>
      <c r="T62" s="29"/>
      <c r="U62" s="29"/>
      <c r="V62" s="8"/>
      <c r="W62" s="64"/>
      <c r="X62" s="56"/>
      <c r="Y62" s="56"/>
      <c r="Z62" s="56"/>
      <c r="AA62" s="56"/>
      <c r="AB62" s="56"/>
      <c r="AC62" s="56"/>
      <c r="AD62" s="56"/>
      <c r="AE62" s="56"/>
      <c r="AF62" s="56"/>
      <c r="AG62" s="56"/>
      <c r="AH62" s="56"/>
      <c r="AI62" s="56"/>
      <c r="AJ62" s="56"/>
      <c r="AK62" s="56"/>
      <c r="AL62" s="56"/>
      <c r="AM62" s="57"/>
      <c r="AN62" s="57"/>
    </row>
    <row r="63" spans="1:40" ht="71.45" customHeight="1">
      <c r="A63" s="29" t="s">
        <v>343</v>
      </c>
      <c r="B63" s="1" t="s">
        <v>295</v>
      </c>
      <c r="C63" s="29" t="s">
        <v>345</v>
      </c>
      <c r="D63" s="29" t="s">
        <v>346</v>
      </c>
      <c r="E63" s="29" t="s">
        <v>347</v>
      </c>
      <c r="F63" s="85" t="s">
        <v>344</v>
      </c>
      <c r="G63" s="55">
        <v>174500</v>
      </c>
      <c r="H63" s="11" t="s">
        <v>193</v>
      </c>
      <c r="I63" s="29"/>
      <c r="J63" s="29"/>
      <c r="K63" s="29"/>
      <c r="L63" s="29"/>
      <c r="M63" s="29"/>
      <c r="N63" s="29" t="s">
        <v>46</v>
      </c>
      <c r="O63" s="29"/>
      <c r="P63" s="29" t="s">
        <v>348</v>
      </c>
      <c r="Q63" s="29"/>
      <c r="R63" s="29"/>
      <c r="S63" s="29"/>
      <c r="T63" s="29"/>
      <c r="U63" s="29"/>
      <c r="V63" s="44"/>
      <c r="W63" s="64"/>
      <c r="X63" s="56"/>
      <c r="Y63" s="56"/>
      <c r="Z63" s="56"/>
      <c r="AA63" s="56"/>
      <c r="AB63" s="56"/>
      <c r="AC63" s="56"/>
      <c r="AD63" s="56"/>
      <c r="AE63" s="56"/>
      <c r="AF63" s="56"/>
      <c r="AG63" s="56"/>
      <c r="AH63" s="56"/>
      <c r="AI63" s="56"/>
      <c r="AJ63" s="56"/>
      <c r="AK63" s="56"/>
      <c r="AL63" s="56"/>
      <c r="AM63" s="57"/>
      <c r="AN63" s="57"/>
    </row>
    <row r="64" spans="1:40" ht="72.6" customHeight="1">
      <c r="A64" s="29" t="s">
        <v>349</v>
      </c>
      <c r="B64" s="1" t="s">
        <v>295</v>
      </c>
      <c r="C64" s="29" t="s">
        <v>345</v>
      </c>
      <c r="D64" s="29" t="s">
        <v>351</v>
      </c>
      <c r="E64" s="29" t="s">
        <v>352</v>
      </c>
      <c r="F64" s="85" t="s">
        <v>350</v>
      </c>
      <c r="G64" s="55">
        <v>5711380</v>
      </c>
      <c r="H64" s="11" t="s">
        <v>269</v>
      </c>
      <c r="I64" s="29"/>
      <c r="J64" s="29"/>
      <c r="K64" s="29"/>
      <c r="L64" s="29"/>
      <c r="M64" s="29"/>
      <c r="N64" s="29" t="s">
        <v>46</v>
      </c>
      <c r="O64" s="29"/>
      <c r="P64" s="29" t="s">
        <v>348</v>
      </c>
      <c r="Q64" s="29"/>
      <c r="R64" s="29"/>
      <c r="S64" s="29"/>
      <c r="T64" s="29"/>
      <c r="U64" s="29"/>
      <c r="V64" s="44"/>
      <c r="W64" s="64"/>
      <c r="X64" s="56"/>
      <c r="Y64" s="56"/>
      <c r="Z64" s="56"/>
      <c r="AA64" s="56"/>
      <c r="AB64" s="56"/>
      <c r="AC64" s="56"/>
      <c r="AD64" s="56"/>
      <c r="AE64" s="56"/>
      <c r="AF64" s="56"/>
      <c r="AG64" s="56"/>
      <c r="AH64" s="56"/>
      <c r="AI64" s="56"/>
      <c r="AJ64" s="56"/>
      <c r="AK64" s="56"/>
      <c r="AL64" s="56"/>
      <c r="AM64" s="57"/>
      <c r="AN64" s="57"/>
    </row>
    <row r="65" spans="1:40" ht="63" customHeight="1">
      <c r="A65" s="29" t="s">
        <v>353</v>
      </c>
      <c r="B65" s="1" t="s">
        <v>295</v>
      </c>
      <c r="C65" s="29" t="s">
        <v>345</v>
      </c>
      <c r="D65" s="29" t="s">
        <v>355</v>
      </c>
      <c r="E65" s="29" t="s">
        <v>347</v>
      </c>
      <c r="F65" s="84" t="s">
        <v>354</v>
      </c>
      <c r="G65" s="55">
        <v>1780000</v>
      </c>
      <c r="H65" s="11" t="s">
        <v>356</v>
      </c>
      <c r="I65" s="29"/>
      <c r="J65" s="29"/>
      <c r="K65" s="29"/>
      <c r="L65" s="29"/>
      <c r="M65" s="29"/>
      <c r="N65" s="29" t="s">
        <v>46</v>
      </c>
      <c r="O65" s="29"/>
      <c r="P65" s="29" t="s">
        <v>348</v>
      </c>
      <c r="Q65" s="29"/>
      <c r="R65" s="29"/>
      <c r="S65" s="29"/>
      <c r="T65" s="29"/>
      <c r="U65" s="29"/>
      <c r="V65" s="44"/>
      <c r="W65" s="64"/>
      <c r="X65" s="56"/>
      <c r="Y65" s="56"/>
      <c r="Z65" s="56"/>
      <c r="AA65" s="56"/>
      <c r="AB65" s="56"/>
      <c r="AC65" s="56"/>
      <c r="AD65" s="56"/>
      <c r="AE65" s="56"/>
      <c r="AF65" s="56"/>
      <c r="AG65" s="56"/>
      <c r="AH65" s="56"/>
      <c r="AI65" s="56"/>
      <c r="AJ65" s="56"/>
      <c r="AK65" s="56"/>
      <c r="AL65" s="56"/>
      <c r="AM65" s="57"/>
      <c r="AN65" s="57"/>
    </row>
    <row r="66" spans="1:85" s="28" customFormat="1" ht="61.5" customHeight="1">
      <c r="A66" s="120" t="s">
        <v>357</v>
      </c>
      <c r="B66" s="140" t="s">
        <v>295</v>
      </c>
      <c r="C66" s="120"/>
      <c r="D66" s="120"/>
      <c r="E66" s="120"/>
      <c r="F66" s="279" t="s">
        <v>404</v>
      </c>
      <c r="G66" s="144"/>
      <c r="H66" s="143" t="s">
        <v>2703</v>
      </c>
      <c r="I66" s="120"/>
      <c r="J66" s="120"/>
      <c r="K66" s="120"/>
      <c r="L66" s="120"/>
      <c r="M66" s="120"/>
      <c r="N66" s="120"/>
      <c r="O66" s="120"/>
      <c r="P66" s="120"/>
      <c r="Q66" s="43"/>
      <c r="R66" s="43"/>
      <c r="S66" s="43"/>
      <c r="T66" s="43"/>
      <c r="U66" s="43"/>
      <c r="V66" s="47"/>
      <c r="W66" s="65"/>
      <c r="X66" s="56"/>
      <c r="Y66" s="56"/>
      <c r="Z66" s="56"/>
      <c r="AA66" s="56"/>
      <c r="AB66" s="56"/>
      <c r="AC66" s="56"/>
      <c r="AD66" s="56"/>
      <c r="AE66" s="56"/>
      <c r="AF66" s="56"/>
      <c r="AG66" s="56"/>
      <c r="AH66" s="56"/>
      <c r="AI66" s="56"/>
      <c r="AJ66" s="56"/>
      <c r="AK66" s="56"/>
      <c r="AL66" s="56"/>
      <c r="AM66" s="57"/>
      <c r="AN66" s="57"/>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row>
    <row r="67" spans="1:40" ht="67.5" customHeight="1">
      <c r="A67" s="29" t="s">
        <v>358</v>
      </c>
      <c r="B67" s="1" t="s">
        <v>295</v>
      </c>
      <c r="C67" s="29" t="s">
        <v>360</v>
      </c>
      <c r="D67" s="29" t="s">
        <v>361</v>
      </c>
      <c r="E67" s="29" t="s">
        <v>362</v>
      </c>
      <c r="F67" s="85" t="s">
        <v>359</v>
      </c>
      <c r="G67" s="55">
        <v>2475000</v>
      </c>
      <c r="H67" s="11" t="s">
        <v>363</v>
      </c>
      <c r="I67" s="29"/>
      <c r="J67" s="29"/>
      <c r="K67" s="29"/>
      <c r="L67" s="29"/>
      <c r="M67" s="29"/>
      <c r="N67" s="29" t="s">
        <v>46</v>
      </c>
      <c r="O67" s="29"/>
      <c r="P67" s="29" t="s">
        <v>348</v>
      </c>
      <c r="Q67" s="29"/>
      <c r="R67" s="29"/>
      <c r="S67" s="29"/>
      <c r="T67" s="29"/>
      <c r="U67" s="29"/>
      <c r="V67" s="44"/>
      <c r="W67" s="64"/>
      <c r="X67" s="56"/>
      <c r="Y67" s="56"/>
      <c r="Z67" s="56"/>
      <c r="AA67" s="56"/>
      <c r="AB67" s="56"/>
      <c r="AC67" s="56"/>
      <c r="AD67" s="56"/>
      <c r="AE67" s="56"/>
      <c r="AF67" s="56"/>
      <c r="AG67" s="56"/>
      <c r="AH67" s="56"/>
      <c r="AI67" s="56"/>
      <c r="AJ67" s="56"/>
      <c r="AK67" s="56"/>
      <c r="AL67" s="56"/>
      <c r="AM67" s="57"/>
      <c r="AN67" s="57"/>
    </row>
    <row r="68" spans="1:40" ht="57.95" customHeight="1">
      <c r="A68" s="29" t="s">
        <v>364</v>
      </c>
      <c r="B68" s="1" t="s">
        <v>295</v>
      </c>
      <c r="C68" s="29" t="s">
        <v>347</v>
      </c>
      <c r="D68" s="29" t="s">
        <v>366</v>
      </c>
      <c r="E68" s="29" t="s">
        <v>367</v>
      </c>
      <c r="F68" s="85" t="s">
        <v>365</v>
      </c>
      <c r="G68" s="55">
        <v>3715000</v>
      </c>
      <c r="H68" s="11" t="s">
        <v>264</v>
      </c>
      <c r="I68" s="29"/>
      <c r="J68" s="29"/>
      <c r="K68" s="29"/>
      <c r="L68" s="29"/>
      <c r="M68" s="29"/>
      <c r="N68" s="29" t="s">
        <v>31</v>
      </c>
      <c r="O68" s="29"/>
      <c r="P68" s="29" t="s">
        <v>32</v>
      </c>
      <c r="Q68" s="29"/>
      <c r="R68" s="29"/>
      <c r="S68" s="29"/>
      <c r="T68" s="29"/>
      <c r="U68" s="29"/>
      <c r="V68" s="44"/>
      <c r="W68" s="64"/>
      <c r="X68" s="56"/>
      <c r="Y68" s="56"/>
      <c r="Z68" s="56"/>
      <c r="AA68" s="56"/>
      <c r="AB68" s="56"/>
      <c r="AC68" s="56"/>
      <c r="AD68" s="56"/>
      <c r="AE68" s="56"/>
      <c r="AF68" s="56"/>
      <c r="AG68" s="56"/>
      <c r="AH68" s="56"/>
      <c r="AI68" s="56"/>
      <c r="AJ68" s="56"/>
      <c r="AK68" s="56"/>
      <c r="AL68" s="56"/>
      <c r="AM68" s="57"/>
      <c r="AN68" s="57"/>
    </row>
    <row r="69" spans="1:40" ht="86.45" customHeight="1">
      <c r="A69" s="29" t="s">
        <v>368</v>
      </c>
      <c r="B69" s="1" t="s">
        <v>295</v>
      </c>
      <c r="C69" s="29" t="s">
        <v>367</v>
      </c>
      <c r="D69" s="29" t="s">
        <v>370</v>
      </c>
      <c r="E69" s="29" t="s">
        <v>371</v>
      </c>
      <c r="F69" s="85" t="s">
        <v>369</v>
      </c>
      <c r="G69" s="55">
        <v>13991650</v>
      </c>
      <c r="H69" s="11" t="s">
        <v>264</v>
      </c>
      <c r="I69" s="29"/>
      <c r="J69" s="29"/>
      <c r="K69" s="29"/>
      <c r="L69" s="29"/>
      <c r="M69" s="29"/>
      <c r="N69" s="29" t="s">
        <v>31</v>
      </c>
      <c r="O69" s="29"/>
      <c r="P69" s="29" t="s">
        <v>32</v>
      </c>
      <c r="Q69" s="29"/>
      <c r="R69" s="29"/>
      <c r="S69" s="29"/>
      <c r="T69" s="29"/>
      <c r="U69" s="29"/>
      <c r="V69" s="44"/>
      <c r="W69" s="64"/>
      <c r="X69" s="56"/>
      <c r="Y69" s="56"/>
      <c r="Z69" s="56"/>
      <c r="AA69" s="56"/>
      <c r="AB69" s="56"/>
      <c r="AC69" s="56"/>
      <c r="AD69" s="56"/>
      <c r="AE69" s="56"/>
      <c r="AF69" s="56"/>
      <c r="AG69" s="56"/>
      <c r="AH69" s="56"/>
      <c r="AI69" s="56"/>
      <c r="AJ69" s="56"/>
      <c r="AK69" s="56"/>
      <c r="AL69" s="56"/>
      <c r="AM69" s="57"/>
      <c r="AN69" s="57"/>
    </row>
    <row r="70" spans="1:40" ht="59.1" customHeight="1">
      <c r="A70" s="29" t="s">
        <v>372</v>
      </c>
      <c r="B70" s="1" t="s">
        <v>295</v>
      </c>
      <c r="C70" s="29" t="s">
        <v>374</v>
      </c>
      <c r="D70" s="29" t="s">
        <v>375</v>
      </c>
      <c r="E70" s="29" t="s">
        <v>376</v>
      </c>
      <c r="F70" s="85" t="s">
        <v>373</v>
      </c>
      <c r="G70" s="55">
        <v>1981636</v>
      </c>
      <c r="H70" s="11" t="s">
        <v>377</v>
      </c>
      <c r="I70" s="29"/>
      <c r="J70" s="29"/>
      <c r="K70" s="29"/>
      <c r="L70" s="29"/>
      <c r="M70" s="29"/>
      <c r="N70" s="29" t="s">
        <v>378</v>
      </c>
      <c r="O70" s="29"/>
      <c r="P70" s="29" t="s">
        <v>95</v>
      </c>
      <c r="Q70" s="29"/>
      <c r="R70" s="29"/>
      <c r="S70" s="29"/>
      <c r="T70" s="29"/>
      <c r="U70" s="29"/>
      <c r="V70" s="44"/>
      <c r="W70" s="64"/>
      <c r="X70" s="56"/>
      <c r="Y70" s="56"/>
      <c r="Z70" s="56"/>
      <c r="AA70" s="56"/>
      <c r="AB70" s="56"/>
      <c r="AC70" s="56"/>
      <c r="AD70" s="56"/>
      <c r="AE70" s="56"/>
      <c r="AF70" s="56"/>
      <c r="AG70" s="56"/>
      <c r="AH70" s="56"/>
      <c r="AI70" s="56"/>
      <c r="AJ70" s="56"/>
      <c r="AK70" s="56"/>
      <c r="AL70" s="56"/>
      <c r="AM70" s="57"/>
      <c r="AN70" s="57"/>
    </row>
    <row r="71" spans="1:40" ht="101.45" customHeight="1">
      <c r="A71" s="29" t="s">
        <v>379</v>
      </c>
      <c r="B71" s="1" t="s">
        <v>295</v>
      </c>
      <c r="C71" s="29" t="s">
        <v>374</v>
      </c>
      <c r="D71" s="29" t="s">
        <v>381</v>
      </c>
      <c r="E71" s="29" t="s">
        <v>376</v>
      </c>
      <c r="F71" s="85" t="s">
        <v>380</v>
      </c>
      <c r="G71" s="55">
        <v>21271400</v>
      </c>
      <c r="H71" s="11" t="s">
        <v>382</v>
      </c>
      <c r="I71" s="29"/>
      <c r="J71" s="29"/>
      <c r="K71" s="29"/>
      <c r="L71" s="29"/>
      <c r="M71" s="29"/>
      <c r="N71" s="29" t="s">
        <v>383</v>
      </c>
      <c r="O71" s="29"/>
      <c r="P71" s="29" t="s">
        <v>384</v>
      </c>
      <c r="Q71" s="29"/>
      <c r="R71" s="29"/>
      <c r="S71" s="29"/>
      <c r="T71" s="29"/>
      <c r="U71" s="29"/>
      <c r="V71" s="44"/>
      <c r="W71" s="64"/>
      <c r="X71" s="56"/>
      <c r="Y71" s="56"/>
      <c r="Z71" s="56"/>
      <c r="AA71" s="56"/>
      <c r="AB71" s="56"/>
      <c r="AC71" s="56"/>
      <c r="AD71" s="56"/>
      <c r="AE71" s="56"/>
      <c r="AF71" s="56"/>
      <c r="AG71" s="56"/>
      <c r="AH71" s="56"/>
      <c r="AI71" s="56"/>
      <c r="AJ71" s="56"/>
      <c r="AK71" s="56"/>
      <c r="AL71" s="56"/>
      <c r="AM71" s="57"/>
      <c r="AN71" s="57"/>
    </row>
    <row r="72" spans="1:40" ht="59.45" customHeight="1">
      <c r="A72" s="29" t="s">
        <v>385</v>
      </c>
      <c r="B72" s="1" t="s">
        <v>295</v>
      </c>
      <c r="C72" s="29" t="s">
        <v>405</v>
      </c>
      <c r="D72" s="29" t="s">
        <v>406</v>
      </c>
      <c r="E72" s="29" t="s">
        <v>407</v>
      </c>
      <c r="F72" s="85" t="s">
        <v>404</v>
      </c>
      <c r="G72" s="55">
        <v>5909400</v>
      </c>
      <c r="H72" s="11" t="s">
        <v>408</v>
      </c>
      <c r="I72" s="29"/>
      <c r="J72" s="29"/>
      <c r="K72" s="29"/>
      <c r="L72" s="29"/>
      <c r="M72" s="29"/>
      <c r="N72" s="29" t="s">
        <v>409</v>
      </c>
      <c r="O72" s="29"/>
      <c r="P72" s="29" t="s">
        <v>384</v>
      </c>
      <c r="Q72" s="29"/>
      <c r="R72" s="29"/>
      <c r="S72" s="29"/>
      <c r="T72" s="29"/>
      <c r="U72" s="29"/>
      <c r="V72" s="44"/>
      <c r="W72" s="64"/>
      <c r="X72" s="56"/>
      <c r="Y72" s="56"/>
      <c r="Z72" s="56"/>
      <c r="AA72" s="56"/>
      <c r="AB72" s="56"/>
      <c r="AC72" s="56"/>
      <c r="AD72" s="56"/>
      <c r="AE72" s="56"/>
      <c r="AF72" s="56"/>
      <c r="AG72" s="56"/>
      <c r="AH72" s="56"/>
      <c r="AI72" s="56"/>
      <c r="AJ72" s="56"/>
      <c r="AK72" s="56"/>
      <c r="AL72" s="56"/>
      <c r="AM72" s="57"/>
      <c r="AN72" s="57"/>
    </row>
    <row r="73" spans="1:40" ht="104.25" customHeight="1">
      <c r="A73" s="29" t="s">
        <v>410</v>
      </c>
      <c r="B73" s="1" t="s">
        <v>295</v>
      </c>
      <c r="C73" s="29" t="s">
        <v>412</v>
      </c>
      <c r="D73" s="29" t="s">
        <v>413</v>
      </c>
      <c r="E73" s="29" t="s">
        <v>414</v>
      </c>
      <c r="F73" s="85" t="s">
        <v>411</v>
      </c>
      <c r="G73" s="55">
        <v>6319563</v>
      </c>
      <c r="H73" s="11" t="s">
        <v>314</v>
      </c>
      <c r="I73" s="29"/>
      <c r="J73" s="29"/>
      <c r="K73" s="29"/>
      <c r="L73" s="29"/>
      <c r="M73" s="29"/>
      <c r="N73" s="29" t="s">
        <v>415</v>
      </c>
      <c r="O73" s="29"/>
      <c r="P73" s="29" t="s">
        <v>416</v>
      </c>
      <c r="Q73" s="29"/>
      <c r="R73" s="29"/>
      <c r="S73" s="29"/>
      <c r="T73" s="29"/>
      <c r="U73" s="29"/>
      <c r="V73" s="44"/>
      <c r="W73" s="64"/>
      <c r="X73" s="56"/>
      <c r="Y73" s="56"/>
      <c r="Z73" s="56"/>
      <c r="AA73" s="56"/>
      <c r="AB73" s="56"/>
      <c r="AC73" s="56"/>
      <c r="AD73" s="56"/>
      <c r="AE73" s="56"/>
      <c r="AF73" s="56"/>
      <c r="AG73" s="56"/>
      <c r="AH73" s="56"/>
      <c r="AI73" s="56"/>
      <c r="AJ73" s="56"/>
      <c r="AK73" s="56"/>
      <c r="AL73" s="56"/>
      <c r="AM73" s="57"/>
      <c r="AN73" s="57"/>
    </row>
    <row r="74" spans="1:86" s="43" customFormat="1" ht="80.1" customHeight="1">
      <c r="A74" s="120" t="s">
        <v>417</v>
      </c>
      <c r="B74" s="120" t="s">
        <v>295</v>
      </c>
      <c r="C74" s="120"/>
      <c r="D74" s="120"/>
      <c r="E74" s="120"/>
      <c r="F74" s="280" t="s">
        <v>2746</v>
      </c>
      <c r="G74" s="145"/>
      <c r="H74" s="120" t="s">
        <v>2703</v>
      </c>
      <c r="I74" s="120"/>
      <c r="J74" s="120"/>
      <c r="K74" s="120"/>
      <c r="L74" s="120"/>
      <c r="M74" s="120"/>
      <c r="N74" s="120"/>
      <c r="O74" s="120"/>
      <c r="P74" s="120"/>
      <c r="W74" s="6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72"/>
    </row>
    <row r="75" spans="1:85" s="41" customFormat="1" ht="74.45" customHeight="1">
      <c r="A75" s="29" t="s">
        <v>418</v>
      </c>
      <c r="B75" s="29" t="s">
        <v>295</v>
      </c>
      <c r="C75" s="29" t="s">
        <v>420</v>
      </c>
      <c r="D75" s="29" t="s">
        <v>421</v>
      </c>
      <c r="E75" s="29" t="s">
        <v>422</v>
      </c>
      <c r="F75" s="85" t="s">
        <v>419</v>
      </c>
      <c r="G75" s="55">
        <v>18443784</v>
      </c>
      <c r="H75" s="11" t="s">
        <v>423</v>
      </c>
      <c r="I75" s="29"/>
      <c r="J75" s="29"/>
      <c r="K75" s="29"/>
      <c r="L75" s="29"/>
      <c r="M75" s="29"/>
      <c r="N75" s="29" t="s">
        <v>424</v>
      </c>
      <c r="O75" s="29"/>
      <c r="P75" s="29" t="s">
        <v>425</v>
      </c>
      <c r="Q75" s="29"/>
      <c r="R75" s="29"/>
      <c r="S75" s="29"/>
      <c r="T75" s="29"/>
      <c r="U75" s="29"/>
      <c r="V75" s="29"/>
      <c r="W75" s="40"/>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row>
    <row r="76" spans="1:85" s="41" customFormat="1" ht="65.1" customHeight="1">
      <c r="A76" s="29" t="s">
        <v>426</v>
      </c>
      <c r="B76" s="29" t="s">
        <v>295</v>
      </c>
      <c r="C76" s="29" t="s">
        <v>420</v>
      </c>
      <c r="D76" s="29" t="s">
        <v>428</v>
      </c>
      <c r="E76" s="29" t="s">
        <v>422</v>
      </c>
      <c r="F76" s="85" t="s">
        <v>427</v>
      </c>
      <c r="G76" s="55">
        <v>9689000</v>
      </c>
      <c r="H76" s="30" t="s">
        <v>429</v>
      </c>
      <c r="I76" s="29"/>
      <c r="J76" s="29"/>
      <c r="K76" s="29"/>
      <c r="L76" s="29"/>
      <c r="M76" s="29"/>
      <c r="N76" s="29" t="s">
        <v>430</v>
      </c>
      <c r="O76" s="29"/>
      <c r="P76" s="29" t="s">
        <v>431</v>
      </c>
      <c r="Q76" s="29"/>
      <c r="R76" s="29"/>
      <c r="S76" s="29"/>
      <c r="T76" s="29"/>
      <c r="U76" s="29"/>
      <c r="V76" s="29"/>
      <c r="W76" s="40"/>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row>
    <row r="77" spans="1:85" s="41" customFormat="1" ht="69" customHeight="1">
      <c r="A77" s="29" t="s">
        <v>432</v>
      </c>
      <c r="B77" s="29" t="s">
        <v>295</v>
      </c>
      <c r="C77" s="29" t="s">
        <v>420</v>
      </c>
      <c r="D77" s="29" t="s">
        <v>434</v>
      </c>
      <c r="E77" s="29" t="s">
        <v>422</v>
      </c>
      <c r="F77" s="85" t="s">
        <v>433</v>
      </c>
      <c r="G77" s="55">
        <v>7207400</v>
      </c>
      <c r="H77" s="30" t="s">
        <v>435</v>
      </c>
      <c r="I77" s="29"/>
      <c r="J77" s="29"/>
      <c r="K77" s="29"/>
      <c r="L77" s="29"/>
      <c r="M77" s="29"/>
      <c r="N77" s="29" t="s">
        <v>436</v>
      </c>
      <c r="O77" s="29"/>
      <c r="P77" s="29" t="s">
        <v>437</v>
      </c>
      <c r="Q77" s="29"/>
      <c r="R77" s="29"/>
      <c r="S77" s="29"/>
      <c r="T77" s="29"/>
      <c r="U77" s="29"/>
      <c r="V77" s="29"/>
      <c r="W77" s="40"/>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row>
    <row r="78" spans="1:85" s="48" customFormat="1" ht="69.95" customHeight="1">
      <c r="A78" s="120" t="s">
        <v>438</v>
      </c>
      <c r="B78" s="120" t="s">
        <v>295</v>
      </c>
      <c r="C78" s="120"/>
      <c r="D78" s="120"/>
      <c r="E78" s="120"/>
      <c r="F78" s="279" t="s">
        <v>439</v>
      </c>
      <c r="G78" s="144"/>
      <c r="H78" s="146" t="s">
        <v>2703</v>
      </c>
      <c r="I78" s="120"/>
      <c r="J78" s="120"/>
      <c r="K78" s="120"/>
      <c r="L78" s="120"/>
      <c r="M78" s="120"/>
      <c r="N78" s="120"/>
      <c r="O78" s="120"/>
      <c r="P78" s="120"/>
      <c r="Q78" s="43"/>
      <c r="R78" s="43"/>
      <c r="S78" s="43"/>
      <c r="T78" s="43"/>
      <c r="U78" s="43"/>
      <c r="V78" s="43"/>
      <c r="W78" s="6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row>
    <row r="79" spans="1:85" s="41" customFormat="1" ht="69" customHeight="1">
      <c r="A79" s="29" t="s">
        <v>440</v>
      </c>
      <c r="B79" s="29" t="s">
        <v>295</v>
      </c>
      <c r="C79" s="29" t="s">
        <v>442</v>
      </c>
      <c r="D79" s="29" t="s">
        <v>443</v>
      </c>
      <c r="E79" s="29" t="s">
        <v>444</v>
      </c>
      <c r="F79" s="85" t="s">
        <v>441</v>
      </c>
      <c r="G79" s="55">
        <v>10850000</v>
      </c>
      <c r="H79" s="30" t="s">
        <v>264</v>
      </c>
      <c r="I79" s="29"/>
      <c r="J79" s="29"/>
      <c r="K79" s="29"/>
      <c r="L79" s="29"/>
      <c r="M79" s="29"/>
      <c r="N79" s="29" t="s">
        <v>445</v>
      </c>
      <c r="O79" s="29"/>
      <c r="P79" s="29" t="s">
        <v>32</v>
      </c>
      <c r="Q79" s="29"/>
      <c r="R79" s="29"/>
      <c r="S79" s="29"/>
      <c r="T79" s="29"/>
      <c r="U79" s="29"/>
      <c r="V79" s="29"/>
      <c r="W79" s="40"/>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row>
    <row r="80" spans="1:85" s="41" customFormat="1" ht="71.1" customHeight="1">
      <c r="A80" s="29" t="s">
        <v>446</v>
      </c>
      <c r="B80" s="29" t="s">
        <v>295</v>
      </c>
      <c r="C80" s="29" t="s">
        <v>442</v>
      </c>
      <c r="D80" s="29" t="s">
        <v>434</v>
      </c>
      <c r="E80" s="29" t="s">
        <v>448</v>
      </c>
      <c r="F80" s="85" t="s">
        <v>447</v>
      </c>
      <c r="G80" s="55">
        <v>7207400</v>
      </c>
      <c r="H80" s="30" t="s">
        <v>269</v>
      </c>
      <c r="I80" s="29"/>
      <c r="J80" s="29"/>
      <c r="K80" s="29"/>
      <c r="L80" s="29"/>
      <c r="M80" s="29"/>
      <c r="N80" s="29" t="s">
        <v>449</v>
      </c>
      <c r="O80" s="29"/>
      <c r="P80" s="29" t="s">
        <v>450</v>
      </c>
      <c r="Q80" s="29"/>
      <c r="R80" s="29"/>
      <c r="S80" s="29"/>
      <c r="T80" s="29"/>
      <c r="U80" s="29"/>
      <c r="V80" s="29"/>
      <c r="W80" s="40"/>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row>
    <row r="81" spans="1:85" s="41" customFormat="1" ht="78.95" customHeight="1">
      <c r="A81" s="29" t="s">
        <v>451</v>
      </c>
      <c r="B81" s="29" t="s">
        <v>295</v>
      </c>
      <c r="C81" s="29" t="s">
        <v>442</v>
      </c>
      <c r="D81" s="29" t="s">
        <v>453</v>
      </c>
      <c r="E81" s="29" t="s">
        <v>454</v>
      </c>
      <c r="F81" s="85" t="s">
        <v>452</v>
      </c>
      <c r="G81" s="55">
        <v>6948539</v>
      </c>
      <c r="H81" s="30" t="s">
        <v>377</v>
      </c>
      <c r="I81" s="29"/>
      <c r="J81" s="29"/>
      <c r="K81" s="29"/>
      <c r="L81" s="29"/>
      <c r="M81" s="29"/>
      <c r="N81" s="29" t="s">
        <v>445</v>
      </c>
      <c r="O81" s="29"/>
      <c r="P81" s="29" t="s">
        <v>32</v>
      </c>
      <c r="Q81" s="29"/>
      <c r="R81" s="29"/>
      <c r="S81" s="29"/>
      <c r="T81" s="29"/>
      <c r="U81" s="29"/>
      <c r="V81" s="29"/>
      <c r="W81" s="40"/>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row>
    <row r="82" spans="1:85" s="41" customFormat="1" ht="56.45" customHeight="1">
      <c r="A82" s="29" t="s">
        <v>455</v>
      </c>
      <c r="B82" s="29" t="s">
        <v>295</v>
      </c>
      <c r="C82" s="29" t="s">
        <v>454</v>
      </c>
      <c r="D82" s="29" t="s">
        <v>457</v>
      </c>
      <c r="E82" s="29" t="s">
        <v>458</v>
      </c>
      <c r="F82" s="85" t="s">
        <v>456</v>
      </c>
      <c r="G82" s="55">
        <v>8000000</v>
      </c>
      <c r="H82" s="30" t="s">
        <v>459</v>
      </c>
      <c r="I82" s="29"/>
      <c r="J82" s="29"/>
      <c r="K82" s="29"/>
      <c r="L82" s="29"/>
      <c r="M82" s="29"/>
      <c r="N82" s="29" t="s">
        <v>4310</v>
      </c>
      <c r="O82" s="29"/>
      <c r="P82" s="29" t="s">
        <v>460</v>
      </c>
      <c r="Q82" s="29"/>
      <c r="R82" s="29"/>
      <c r="S82" s="29"/>
      <c r="T82" s="29"/>
      <c r="U82" s="29"/>
      <c r="V82" s="29"/>
      <c r="W82" s="40"/>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row>
    <row r="83" spans="1:85" s="48" customFormat="1" ht="104.25" customHeight="1">
      <c r="A83" s="120" t="s">
        <v>461</v>
      </c>
      <c r="B83" s="120" t="s">
        <v>295</v>
      </c>
      <c r="C83" s="120"/>
      <c r="D83" s="120"/>
      <c r="E83" s="120"/>
      <c r="F83" s="279" t="s">
        <v>4311</v>
      </c>
      <c r="G83" s="144"/>
      <c r="H83" s="147"/>
      <c r="I83" s="120"/>
      <c r="J83" s="120"/>
      <c r="K83" s="120"/>
      <c r="L83" s="120"/>
      <c r="M83" s="120"/>
      <c r="N83" s="120"/>
      <c r="O83" s="120"/>
      <c r="P83" s="120"/>
      <c r="Q83" s="43"/>
      <c r="R83" s="43"/>
      <c r="S83" s="43"/>
      <c r="T83" s="43"/>
      <c r="U83" s="43"/>
      <c r="V83" s="43"/>
      <c r="W83" s="6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row>
    <row r="84" spans="1:85" s="41" customFormat="1" ht="60" customHeight="1">
      <c r="A84" s="29" t="s">
        <v>462</v>
      </c>
      <c r="B84" s="29" t="s">
        <v>295</v>
      </c>
      <c r="C84" s="29" t="s">
        <v>454</v>
      </c>
      <c r="D84" s="29" t="s">
        <v>464</v>
      </c>
      <c r="E84" s="29" t="s">
        <v>458</v>
      </c>
      <c r="F84" s="2" t="s">
        <v>463</v>
      </c>
      <c r="G84" s="55">
        <v>753200</v>
      </c>
      <c r="H84" s="39" t="s">
        <v>465</v>
      </c>
      <c r="I84" s="29"/>
      <c r="J84" s="29"/>
      <c r="K84" s="29"/>
      <c r="L84" s="29"/>
      <c r="M84" s="29"/>
      <c r="N84" s="29" t="s">
        <v>466</v>
      </c>
      <c r="O84" s="29"/>
      <c r="P84" s="29" t="s">
        <v>467</v>
      </c>
      <c r="Q84" s="29"/>
      <c r="R84" s="29"/>
      <c r="S84" s="29"/>
      <c r="T84" s="29"/>
      <c r="U84" s="29"/>
      <c r="V84" s="29"/>
      <c r="W84" s="40"/>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row>
    <row r="85" spans="1:85" s="41" customFormat="1" ht="56.45" customHeight="1">
      <c r="A85" s="29" t="s">
        <v>468</v>
      </c>
      <c r="B85" s="29" t="s">
        <v>295</v>
      </c>
      <c r="C85" s="29" t="s">
        <v>470</v>
      </c>
      <c r="D85" s="29" t="s">
        <v>471</v>
      </c>
      <c r="E85" s="29" t="s">
        <v>472</v>
      </c>
      <c r="F85" s="2" t="s">
        <v>469</v>
      </c>
      <c r="G85" s="55">
        <v>3033716</v>
      </c>
      <c r="H85" s="39" t="s">
        <v>473</v>
      </c>
      <c r="I85" s="29"/>
      <c r="J85" s="29"/>
      <c r="K85" s="29"/>
      <c r="L85" s="29"/>
      <c r="M85" s="29"/>
      <c r="N85" s="29" t="s">
        <v>474</v>
      </c>
      <c r="O85" s="29"/>
      <c r="P85" s="29" t="s">
        <v>475</v>
      </c>
      <c r="Q85" s="29"/>
      <c r="R85" s="29"/>
      <c r="S85" s="29"/>
      <c r="T85" s="29"/>
      <c r="U85" s="29"/>
      <c r="V85" s="29"/>
      <c r="W85" s="40"/>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row>
    <row r="86" spans="1:85" s="41" customFormat="1" ht="54.95" customHeight="1">
      <c r="A86" s="29" t="s">
        <v>476</v>
      </c>
      <c r="B86" s="29" t="s">
        <v>295</v>
      </c>
      <c r="C86" s="29" t="s">
        <v>470</v>
      </c>
      <c r="D86" s="29" t="s">
        <v>478</v>
      </c>
      <c r="E86" s="29" t="s">
        <v>472</v>
      </c>
      <c r="F86" s="2" t="s">
        <v>477</v>
      </c>
      <c r="G86" s="55">
        <v>8072000</v>
      </c>
      <c r="H86" s="39" t="s">
        <v>479</v>
      </c>
      <c r="I86" s="29"/>
      <c r="J86" s="29"/>
      <c r="K86" s="29"/>
      <c r="L86" s="29"/>
      <c r="M86" s="29"/>
      <c r="N86" s="29" t="s">
        <v>466</v>
      </c>
      <c r="O86" s="29"/>
      <c r="P86" s="29" t="s">
        <v>467</v>
      </c>
      <c r="Q86" s="29"/>
      <c r="R86" s="29"/>
      <c r="S86" s="29"/>
      <c r="T86" s="29"/>
      <c r="U86" s="29"/>
      <c r="V86" s="29"/>
      <c r="W86" s="40"/>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row>
    <row r="87" spans="1:85" s="41" customFormat="1" ht="69" customHeight="1">
      <c r="A87" s="29" t="s">
        <v>480</v>
      </c>
      <c r="B87" s="29" t="s">
        <v>295</v>
      </c>
      <c r="C87" s="29" t="s">
        <v>470</v>
      </c>
      <c r="D87" s="29" t="s">
        <v>482</v>
      </c>
      <c r="E87" s="29" t="s">
        <v>483</v>
      </c>
      <c r="F87" s="2" t="s">
        <v>481</v>
      </c>
      <c r="G87" s="55">
        <v>3800000</v>
      </c>
      <c r="H87" s="39" t="s">
        <v>484</v>
      </c>
      <c r="I87" s="29"/>
      <c r="J87" s="29"/>
      <c r="K87" s="29"/>
      <c r="L87" s="29"/>
      <c r="M87" s="29"/>
      <c r="N87" s="29" t="s">
        <v>485</v>
      </c>
      <c r="O87" s="29"/>
      <c r="P87" s="29" t="s">
        <v>486</v>
      </c>
      <c r="Q87" s="29"/>
      <c r="R87" s="29"/>
      <c r="S87" s="29"/>
      <c r="T87" s="29"/>
      <c r="U87" s="29"/>
      <c r="V87" s="29"/>
      <c r="W87" s="40"/>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row>
    <row r="88" spans="1:85" s="41" customFormat="1" ht="73.5" customHeight="1">
      <c r="A88" s="29" t="s">
        <v>487</v>
      </c>
      <c r="B88" s="29" t="s">
        <v>295</v>
      </c>
      <c r="C88" s="29" t="s">
        <v>488</v>
      </c>
      <c r="D88" s="29" t="s">
        <v>489</v>
      </c>
      <c r="E88" s="29" t="s">
        <v>490</v>
      </c>
      <c r="F88" s="2" t="s">
        <v>439</v>
      </c>
      <c r="G88" s="55">
        <v>4528963</v>
      </c>
      <c r="H88" s="39" t="s">
        <v>269</v>
      </c>
      <c r="I88" s="29"/>
      <c r="J88" s="29"/>
      <c r="K88" s="29"/>
      <c r="L88" s="29"/>
      <c r="M88" s="29"/>
      <c r="N88" s="29" t="s">
        <v>491</v>
      </c>
      <c r="O88" s="29"/>
      <c r="P88" s="29" t="s">
        <v>492</v>
      </c>
      <c r="Q88" s="29"/>
      <c r="R88" s="29"/>
      <c r="S88" s="29"/>
      <c r="T88" s="29"/>
      <c r="U88" s="29"/>
      <c r="V88" s="29"/>
      <c r="W88" s="40"/>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row>
    <row r="89" spans="1:85" s="48" customFormat="1" ht="90.6" customHeight="1">
      <c r="A89" s="120" t="s">
        <v>493</v>
      </c>
      <c r="B89" s="120" t="s">
        <v>295</v>
      </c>
      <c r="C89" s="120"/>
      <c r="D89" s="120"/>
      <c r="E89" s="120"/>
      <c r="F89" s="279" t="s">
        <v>2761</v>
      </c>
      <c r="G89" s="144"/>
      <c r="H89" s="148" t="s">
        <v>2703</v>
      </c>
      <c r="I89" s="120"/>
      <c r="J89" s="120"/>
      <c r="K89" s="120"/>
      <c r="L89" s="120"/>
      <c r="M89" s="120"/>
      <c r="N89" s="120"/>
      <c r="O89" s="120"/>
      <c r="P89" s="120"/>
      <c r="Q89" s="43"/>
      <c r="R89" s="43"/>
      <c r="S89" s="43"/>
      <c r="T89" s="43"/>
      <c r="U89" s="43"/>
      <c r="V89" s="43"/>
      <c r="W89" s="6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row>
    <row r="90" spans="1:85" s="41" customFormat="1" ht="68.45" customHeight="1">
      <c r="A90" s="29" t="s">
        <v>494</v>
      </c>
      <c r="B90" s="29" t="s">
        <v>295</v>
      </c>
      <c r="C90" s="29" t="s">
        <v>496</v>
      </c>
      <c r="D90" s="29" t="s">
        <v>497</v>
      </c>
      <c r="E90" s="29" t="s">
        <v>498</v>
      </c>
      <c r="F90" s="2" t="s">
        <v>495</v>
      </c>
      <c r="G90" s="55">
        <v>6544500</v>
      </c>
      <c r="H90" s="39" t="s">
        <v>499</v>
      </c>
      <c r="I90" s="29"/>
      <c r="J90" s="29"/>
      <c r="K90" s="29"/>
      <c r="L90" s="29"/>
      <c r="M90" s="29"/>
      <c r="N90" s="29" t="s">
        <v>445</v>
      </c>
      <c r="O90" s="29"/>
      <c r="P90" s="29" t="s">
        <v>32</v>
      </c>
      <c r="Q90" s="29"/>
      <c r="R90" s="29"/>
      <c r="S90" s="29"/>
      <c r="T90" s="29"/>
      <c r="U90" s="29"/>
      <c r="V90" s="29"/>
      <c r="W90" s="40"/>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row>
    <row r="91" spans="1:85" s="41" customFormat="1" ht="53.1" customHeight="1">
      <c r="A91" s="29" t="s">
        <v>500</v>
      </c>
      <c r="B91" s="29" t="s">
        <v>295</v>
      </c>
      <c r="C91" s="29" t="s">
        <v>502</v>
      </c>
      <c r="D91" s="29" t="s">
        <v>503</v>
      </c>
      <c r="E91" s="29" t="s">
        <v>504</v>
      </c>
      <c r="F91" s="2" t="s">
        <v>501</v>
      </c>
      <c r="G91" s="55">
        <v>1087000</v>
      </c>
      <c r="H91" s="39" t="s">
        <v>177</v>
      </c>
      <c r="I91" s="29"/>
      <c r="J91" s="29"/>
      <c r="K91" s="29"/>
      <c r="L91" s="29"/>
      <c r="M91" s="29"/>
      <c r="N91" s="29" t="s">
        <v>505</v>
      </c>
      <c r="O91" s="29"/>
      <c r="P91" s="29" t="s">
        <v>506</v>
      </c>
      <c r="Q91" s="29"/>
      <c r="R91" s="29"/>
      <c r="S91" s="29"/>
      <c r="T91" s="29"/>
      <c r="U91" s="29"/>
      <c r="V91" s="29"/>
      <c r="W91" s="40"/>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row>
    <row r="92" spans="1:85" s="41" customFormat="1" ht="72" customHeight="1">
      <c r="A92" s="29" t="s">
        <v>507</v>
      </c>
      <c r="B92" s="29" t="s">
        <v>295</v>
      </c>
      <c r="C92" s="29" t="s">
        <v>502</v>
      </c>
      <c r="D92" s="29" t="s">
        <v>509</v>
      </c>
      <c r="E92" s="29" t="s">
        <v>504</v>
      </c>
      <c r="F92" s="2" t="s">
        <v>508</v>
      </c>
      <c r="G92" s="55">
        <v>2864000</v>
      </c>
      <c r="H92" s="39" t="s">
        <v>510</v>
      </c>
      <c r="I92" s="29"/>
      <c r="J92" s="29"/>
      <c r="K92" s="29"/>
      <c r="L92" s="29"/>
      <c r="M92" s="29"/>
      <c r="N92" s="29" t="s">
        <v>505</v>
      </c>
      <c r="O92" s="29"/>
      <c r="P92" s="29" t="s">
        <v>506</v>
      </c>
      <c r="Q92" s="29"/>
      <c r="R92" s="29"/>
      <c r="S92" s="29"/>
      <c r="T92" s="29"/>
      <c r="U92" s="29"/>
      <c r="V92" s="29"/>
      <c r="W92" s="40"/>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row>
    <row r="93" spans="1:85" s="41" customFormat="1" ht="56.1" customHeight="1">
      <c r="A93" s="29" t="s">
        <v>511</v>
      </c>
      <c r="B93" s="29" t="s">
        <v>295</v>
      </c>
      <c r="C93" s="29" t="s">
        <v>513</v>
      </c>
      <c r="D93" s="29" t="s">
        <v>514</v>
      </c>
      <c r="E93" s="29" t="s">
        <v>515</v>
      </c>
      <c r="F93" s="2" t="s">
        <v>512</v>
      </c>
      <c r="G93" s="55">
        <v>707000</v>
      </c>
      <c r="H93" s="39" t="s">
        <v>516</v>
      </c>
      <c r="I93" s="29"/>
      <c r="J93" s="29"/>
      <c r="K93" s="29"/>
      <c r="L93" s="29"/>
      <c r="M93" s="29"/>
      <c r="N93" s="29" t="s">
        <v>517</v>
      </c>
      <c r="O93" s="29"/>
      <c r="P93" s="29" t="s">
        <v>518</v>
      </c>
      <c r="Q93" s="29"/>
      <c r="R93" s="29"/>
      <c r="S93" s="29"/>
      <c r="T93" s="29"/>
      <c r="U93" s="29"/>
      <c r="V93" s="29"/>
      <c r="W93" s="40"/>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row>
    <row r="94" spans="1:85" s="48" customFormat="1" ht="107.1" customHeight="1">
      <c r="A94" s="120" t="s">
        <v>519</v>
      </c>
      <c r="B94" s="120" t="s">
        <v>295</v>
      </c>
      <c r="C94" s="120"/>
      <c r="D94" s="120"/>
      <c r="E94" s="120"/>
      <c r="F94" s="279" t="s">
        <v>331</v>
      </c>
      <c r="G94" s="144"/>
      <c r="H94" s="148" t="s">
        <v>2703</v>
      </c>
      <c r="I94" s="120"/>
      <c r="J94" s="120"/>
      <c r="K94" s="120"/>
      <c r="L94" s="120"/>
      <c r="M94" s="120"/>
      <c r="N94" s="120"/>
      <c r="O94" s="120"/>
      <c r="P94" s="120"/>
      <c r="Q94" s="43"/>
      <c r="R94" s="43"/>
      <c r="S94" s="43"/>
      <c r="T94" s="43"/>
      <c r="U94" s="43"/>
      <c r="V94" s="43"/>
      <c r="W94" s="6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row>
    <row r="95" spans="1:85" s="48" customFormat="1" ht="75" customHeight="1">
      <c r="A95" s="120" t="s">
        <v>520</v>
      </c>
      <c r="B95" s="120" t="s">
        <v>295</v>
      </c>
      <c r="C95" s="120"/>
      <c r="D95" s="120"/>
      <c r="E95" s="120"/>
      <c r="F95" s="279" t="s">
        <v>2760</v>
      </c>
      <c r="G95" s="144"/>
      <c r="H95" s="148" t="s">
        <v>2703</v>
      </c>
      <c r="I95" s="120"/>
      <c r="J95" s="120"/>
      <c r="K95" s="120"/>
      <c r="L95" s="120"/>
      <c r="M95" s="120"/>
      <c r="N95" s="120"/>
      <c r="O95" s="120"/>
      <c r="P95" s="120"/>
      <c r="Q95" s="43"/>
      <c r="R95" s="43"/>
      <c r="S95" s="43"/>
      <c r="T95" s="43"/>
      <c r="U95" s="43"/>
      <c r="V95" s="43"/>
      <c r="W95" s="6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row>
    <row r="96" spans="1:85" s="41" customFormat="1" ht="75.6" customHeight="1">
      <c r="A96" s="29" t="s">
        <v>521</v>
      </c>
      <c r="B96" s="29" t="s">
        <v>295</v>
      </c>
      <c r="C96" s="29" t="s">
        <v>523</v>
      </c>
      <c r="D96" s="29" t="s">
        <v>524</v>
      </c>
      <c r="E96" s="29" t="s">
        <v>525</v>
      </c>
      <c r="F96" s="2" t="s">
        <v>522</v>
      </c>
      <c r="G96" s="6">
        <v>14584000</v>
      </c>
      <c r="H96" s="39" t="s">
        <v>526</v>
      </c>
      <c r="I96" s="29"/>
      <c r="J96" s="29"/>
      <c r="K96" s="29"/>
      <c r="L96" s="29"/>
      <c r="M96" s="29"/>
      <c r="N96" s="29" t="s">
        <v>527</v>
      </c>
      <c r="O96" s="29"/>
      <c r="P96" s="29" t="s">
        <v>486</v>
      </c>
      <c r="Q96" s="29"/>
      <c r="R96" s="29"/>
      <c r="S96" s="29"/>
      <c r="T96" s="29"/>
      <c r="U96" s="29"/>
      <c r="V96" s="29"/>
      <c r="W96" s="40"/>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row>
    <row r="97" spans="1:85" s="41" customFormat="1" ht="68.1" customHeight="1">
      <c r="A97" s="29" t="s">
        <v>528</v>
      </c>
      <c r="B97" s="29" t="s">
        <v>295</v>
      </c>
      <c r="C97" s="29" t="s">
        <v>523</v>
      </c>
      <c r="D97" s="29" t="s">
        <v>530</v>
      </c>
      <c r="E97" s="29" t="s">
        <v>525</v>
      </c>
      <c r="F97" s="2" t="s">
        <v>529</v>
      </c>
      <c r="G97" s="6">
        <v>599760</v>
      </c>
      <c r="H97" s="30" t="s">
        <v>473</v>
      </c>
      <c r="I97" s="29"/>
      <c r="J97" s="29"/>
      <c r="K97" s="29"/>
      <c r="L97" s="29"/>
      <c r="M97" s="29"/>
      <c r="N97" s="39" t="s">
        <v>531</v>
      </c>
      <c r="O97" s="29"/>
      <c r="P97" s="29" t="s">
        <v>437</v>
      </c>
      <c r="Q97" s="29"/>
      <c r="R97" s="29"/>
      <c r="S97" s="29"/>
      <c r="T97" s="29"/>
      <c r="U97" s="29"/>
      <c r="V97" s="29"/>
      <c r="W97" s="40"/>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row>
    <row r="98" spans="1:85" s="48" customFormat="1" ht="72.95" customHeight="1">
      <c r="A98" s="120" t="s">
        <v>532</v>
      </c>
      <c r="B98" s="120" t="s">
        <v>295</v>
      </c>
      <c r="C98" s="120"/>
      <c r="D98" s="120"/>
      <c r="E98" s="120"/>
      <c r="F98" s="279" t="s">
        <v>3434</v>
      </c>
      <c r="G98" s="142"/>
      <c r="H98" s="148" t="s">
        <v>2703</v>
      </c>
      <c r="I98" s="120"/>
      <c r="J98" s="120"/>
      <c r="K98" s="120"/>
      <c r="L98" s="120"/>
      <c r="M98" s="120"/>
      <c r="N98" s="120"/>
      <c r="O98" s="120"/>
      <c r="P98" s="120"/>
      <c r="Q98" s="43"/>
      <c r="R98" s="43"/>
      <c r="S98" s="43"/>
      <c r="T98" s="43"/>
      <c r="U98" s="43"/>
      <c r="V98" s="43"/>
      <c r="W98" s="6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row>
    <row r="99" spans="1:85" s="41" customFormat="1" ht="66.6" customHeight="1">
      <c r="A99" s="29" t="s">
        <v>533</v>
      </c>
      <c r="B99" s="29" t="s">
        <v>295</v>
      </c>
      <c r="C99" s="29" t="s">
        <v>525</v>
      </c>
      <c r="D99" s="29" t="s">
        <v>535</v>
      </c>
      <c r="E99" s="29" t="s">
        <v>536</v>
      </c>
      <c r="F99" s="2" t="s">
        <v>534</v>
      </c>
      <c r="G99" s="6">
        <v>7429404</v>
      </c>
      <c r="H99" s="50" t="s">
        <v>499</v>
      </c>
      <c r="I99" s="29"/>
      <c r="J99" s="29"/>
      <c r="K99" s="29"/>
      <c r="L99" s="29"/>
      <c r="M99" s="29"/>
      <c r="N99" s="39" t="s">
        <v>537</v>
      </c>
      <c r="O99" s="29"/>
      <c r="P99" s="29" t="s">
        <v>538</v>
      </c>
      <c r="Q99" s="29"/>
      <c r="R99" s="29"/>
      <c r="S99" s="29"/>
      <c r="T99" s="29"/>
      <c r="U99" s="29"/>
      <c r="V99" s="29"/>
      <c r="W99" s="40"/>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row>
    <row r="100" spans="1:85" s="41" customFormat="1" ht="29.25">
      <c r="A100" s="29" t="s">
        <v>2747</v>
      </c>
      <c r="B100" s="29" t="s">
        <v>295</v>
      </c>
      <c r="C100" s="29" t="s">
        <v>2750</v>
      </c>
      <c r="D100" s="29" t="s">
        <v>2752</v>
      </c>
      <c r="E100" s="29" t="s">
        <v>2753</v>
      </c>
      <c r="F100" s="2" t="s">
        <v>2751</v>
      </c>
      <c r="G100" s="6">
        <v>2210000</v>
      </c>
      <c r="H100" s="50" t="s">
        <v>1775</v>
      </c>
      <c r="I100" s="29"/>
      <c r="J100" s="29"/>
      <c r="K100" s="29"/>
      <c r="L100" s="29"/>
      <c r="M100" s="29"/>
      <c r="N100" s="39" t="s">
        <v>236</v>
      </c>
      <c r="O100" s="29"/>
      <c r="P100" s="29" t="s">
        <v>2754</v>
      </c>
      <c r="Q100" s="29"/>
      <c r="R100" s="29"/>
      <c r="S100" s="29"/>
      <c r="T100" s="29"/>
      <c r="U100" s="29"/>
      <c r="V100" s="29"/>
      <c r="W100" s="40"/>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row>
    <row r="101" spans="1:85" s="41" customFormat="1" ht="42.75">
      <c r="A101" s="29" t="s">
        <v>2748</v>
      </c>
      <c r="B101" s="29" t="s">
        <v>295</v>
      </c>
      <c r="C101" s="29" t="s">
        <v>2750</v>
      </c>
      <c r="D101" s="29" t="s">
        <v>2756</v>
      </c>
      <c r="E101" s="29" t="s">
        <v>2753</v>
      </c>
      <c r="F101" s="2" t="s">
        <v>2755</v>
      </c>
      <c r="G101" s="6">
        <v>5398000</v>
      </c>
      <c r="H101" s="50" t="s">
        <v>2757</v>
      </c>
      <c r="I101" s="29"/>
      <c r="J101" s="29"/>
      <c r="K101" s="29"/>
      <c r="L101" s="29"/>
      <c r="M101" s="29"/>
      <c r="N101" s="39" t="s">
        <v>236</v>
      </c>
      <c r="O101" s="29"/>
      <c r="P101" s="29" t="s">
        <v>2754</v>
      </c>
      <c r="Q101" s="29"/>
      <c r="R101" s="29"/>
      <c r="S101" s="29"/>
      <c r="T101" s="29"/>
      <c r="U101" s="29"/>
      <c r="V101" s="29"/>
      <c r="W101" s="40"/>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row>
    <row r="102" spans="1:85" s="41" customFormat="1" ht="42.75">
      <c r="A102" s="29" t="s">
        <v>2749</v>
      </c>
      <c r="B102" s="29" t="s">
        <v>295</v>
      </c>
      <c r="C102" s="29" t="s">
        <v>2750</v>
      </c>
      <c r="D102" s="29" t="s">
        <v>2759</v>
      </c>
      <c r="E102" s="29" t="s">
        <v>2753</v>
      </c>
      <c r="F102" s="2" t="s">
        <v>2758</v>
      </c>
      <c r="G102" s="6">
        <v>6022100</v>
      </c>
      <c r="H102" s="50" t="s">
        <v>1775</v>
      </c>
      <c r="I102" s="29"/>
      <c r="J102" s="29"/>
      <c r="K102" s="29"/>
      <c r="L102" s="29"/>
      <c r="M102" s="29"/>
      <c r="N102" s="39" t="s">
        <v>236</v>
      </c>
      <c r="O102" s="29"/>
      <c r="P102" s="29" t="s">
        <v>2754</v>
      </c>
      <c r="Q102" s="29"/>
      <c r="R102" s="29"/>
      <c r="S102" s="29"/>
      <c r="T102" s="29"/>
      <c r="U102" s="29"/>
      <c r="V102" s="29"/>
      <c r="W102" s="40"/>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row>
    <row r="103" spans="1:85" s="41" customFormat="1" ht="24" customHeight="1">
      <c r="A103" s="346" t="s">
        <v>1751</v>
      </c>
      <c r="B103" s="347"/>
      <c r="C103" s="347"/>
      <c r="D103" s="347"/>
      <c r="E103" s="347"/>
      <c r="F103" s="347"/>
      <c r="G103" s="347"/>
      <c r="H103" s="347"/>
      <c r="I103" s="347"/>
      <c r="J103" s="347"/>
      <c r="K103" s="347"/>
      <c r="L103" s="347"/>
      <c r="M103" s="347"/>
      <c r="N103" s="347"/>
      <c r="O103" s="347"/>
      <c r="P103" s="348"/>
      <c r="Q103" s="29"/>
      <c r="R103" s="29"/>
      <c r="S103" s="29"/>
      <c r="T103" s="29"/>
      <c r="U103" s="29"/>
      <c r="V103" s="29"/>
      <c r="W103" s="40"/>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row>
    <row r="104" spans="1:24" ht="74.1" customHeight="1">
      <c r="A104" s="1" t="s">
        <v>96</v>
      </c>
      <c r="B104" s="1" t="s">
        <v>33</v>
      </c>
      <c r="C104" s="1" t="s">
        <v>34</v>
      </c>
      <c r="D104" s="1" t="s">
        <v>35</v>
      </c>
      <c r="E104" s="1" t="s">
        <v>36</v>
      </c>
      <c r="F104" s="85" t="s">
        <v>4312</v>
      </c>
      <c r="G104" s="6">
        <v>18011840</v>
      </c>
      <c r="H104" s="1" t="s">
        <v>37</v>
      </c>
      <c r="I104" s="1"/>
      <c r="J104" s="1"/>
      <c r="K104" s="1"/>
      <c r="L104" s="1"/>
      <c r="M104" s="1"/>
      <c r="N104" s="1" t="s">
        <v>25</v>
      </c>
      <c r="O104" s="1"/>
      <c r="P104" s="1" t="s">
        <v>38</v>
      </c>
      <c r="Q104" s="29"/>
      <c r="R104" s="29"/>
      <c r="S104" s="29"/>
      <c r="T104" s="29"/>
      <c r="U104" s="29"/>
      <c r="V104" s="29"/>
      <c r="W104" s="40"/>
      <c r="X104" s="57"/>
    </row>
    <row r="105" spans="1:24" ht="80.1" customHeight="1">
      <c r="A105" s="1" t="s">
        <v>39</v>
      </c>
      <c r="B105" s="1" t="s">
        <v>33</v>
      </c>
      <c r="C105" s="1" t="s">
        <v>34</v>
      </c>
      <c r="D105" s="1" t="s">
        <v>40</v>
      </c>
      <c r="E105" s="1" t="s">
        <v>36</v>
      </c>
      <c r="F105" s="85" t="s">
        <v>41</v>
      </c>
      <c r="G105" s="6">
        <v>30460474</v>
      </c>
      <c r="H105" s="1" t="s">
        <v>42</v>
      </c>
      <c r="I105" s="4"/>
      <c r="J105" s="4"/>
      <c r="K105" s="4"/>
      <c r="L105" s="4"/>
      <c r="M105" s="4"/>
      <c r="N105" s="1" t="s">
        <v>31</v>
      </c>
      <c r="O105" s="4"/>
      <c r="P105" s="1" t="s">
        <v>32</v>
      </c>
      <c r="Q105" s="29"/>
      <c r="R105" s="29"/>
      <c r="S105" s="29"/>
      <c r="T105" s="29"/>
      <c r="U105" s="29"/>
      <c r="V105" s="29"/>
      <c r="W105" s="40"/>
      <c r="X105" s="57"/>
    </row>
    <row r="106" spans="1:24" ht="65.1" customHeight="1">
      <c r="A106" s="1" t="s">
        <v>43</v>
      </c>
      <c r="B106" s="1" t="s">
        <v>33</v>
      </c>
      <c r="C106" s="1" t="s">
        <v>34</v>
      </c>
      <c r="D106" s="1" t="s">
        <v>45</v>
      </c>
      <c r="E106" s="1" t="s">
        <v>36</v>
      </c>
      <c r="F106" s="85" t="s">
        <v>44</v>
      </c>
      <c r="G106" s="6">
        <v>29075907</v>
      </c>
      <c r="H106" s="1" t="s">
        <v>46</v>
      </c>
      <c r="I106" s="1"/>
      <c r="J106" s="1"/>
      <c r="K106" s="1"/>
      <c r="L106" s="1"/>
      <c r="M106" s="1"/>
      <c r="N106" s="1" t="s">
        <v>25</v>
      </c>
      <c r="O106" s="1"/>
      <c r="P106" s="1" t="s">
        <v>38</v>
      </c>
      <c r="Q106" s="1"/>
      <c r="R106" s="1"/>
      <c r="S106" s="1"/>
      <c r="T106" s="1"/>
      <c r="U106" s="1"/>
      <c r="V106" s="1"/>
      <c r="W106" s="14"/>
      <c r="X106" s="57"/>
    </row>
    <row r="107" spans="1:24" ht="63.95" customHeight="1">
      <c r="A107" s="1" t="s">
        <v>47</v>
      </c>
      <c r="B107" s="1" t="s">
        <v>33</v>
      </c>
      <c r="C107" s="1" t="s">
        <v>34</v>
      </c>
      <c r="D107" s="1" t="s">
        <v>49</v>
      </c>
      <c r="E107" s="1" t="s">
        <v>36</v>
      </c>
      <c r="F107" s="85" t="s">
        <v>48</v>
      </c>
      <c r="G107" s="6">
        <v>18283551</v>
      </c>
      <c r="H107" s="1" t="s">
        <v>50</v>
      </c>
      <c r="I107" s="1"/>
      <c r="J107" s="1"/>
      <c r="K107" s="1"/>
      <c r="L107" s="1"/>
      <c r="M107" s="1"/>
      <c r="N107" s="1" t="s">
        <v>26</v>
      </c>
      <c r="O107" s="1"/>
      <c r="P107" s="1" t="s">
        <v>51</v>
      </c>
      <c r="Q107" s="29"/>
      <c r="R107" s="29"/>
      <c r="S107" s="29"/>
      <c r="T107" s="29"/>
      <c r="U107" s="29"/>
      <c r="V107" s="29"/>
      <c r="W107" s="40"/>
      <c r="X107" s="57"/>
    </row>
    <row r="108" spans="1:24" ht="86.45" customHeight="1">
      <c r="A108" s="5" t="s">
        <v>52</v>
      </c>
      <c r="B108" s="1" t="s">
        <v>33</v>
      </c>
      <c r="C108" s="1" t="s">
        <v>36</v>
      </c>
      <c r="D108" s="1" t="s">
        <v>55</v>
      </c>
      <c r="E108" s="1" t="s">
        <v>57</v>
      </c>
      <c r="F108" s="85" t="s">
        <v>58</v>
      </c>
      <c r="G108" s="6">
        <v>18283551</v>
      </c>
      <c r="H108" s="1" t="s">
        <v>56</v>
      </c>
      <c r="I108" s="1"/>
      <c r="J108" s="1"/>
      <c r="K108" s="1"/>
      <c r="L108" s="1"/>
      <c r="M108" s="1"/>
      <c r="N108" s="1" t="s">
        <v>25</v>
      </c>
      <c r="O108" s="1"/>
      <c r="P108" s="1" t="s">
        <v>38</v>
      </c>
      <c r="Q108" s="15"/>
      <c r="R108" s="15"/>
      <c r="S108" s="15"/>
      <c r="T108" s="15"/>
      <c r="U108" s="15"/>
      <c r="V108" s="15"/>
      <c r="W108" s="67"/>
      <c r="X108" s="57"/>
    </row>
    <row r="109" spans="1:24" ht="86.45" customHeight="1">
      <c r="A109" s="5" t="s">
        <v>97</v>
      </c>
      <c r="B109" s="1" t="s">
        <v>33</v>
      </c>
      <c r="C109" s="1" t="s">
        <v>36</v>
      </c>
      <c r="D109" s="1" t="s">
        <v>59</v>
      </c>
      <c r="E109" s="1" t="s">
        <v>53</v>
      </c>
      <c r="F109" s="85" t="s">
        <v>60</v>
      </c>
      <c r="G109" s="6">
        <v>1249500</v>
      </c>
      <c r="H109" s="1" t="s">
        <v>54</v>
      </c>
      <c r="I109" s="1"/>
      <c r="J109" s="1"/>
      <c r="K109" s="1"/>
      <c r="L109" s="1"/>
      <c r="M109" s="1"/>
      <c r="N109" s="1" t="s">
        <v>29</v>
      </c>
      <c r="O109" s="1"/>
      <c r="P109" s="1" t="s">
        <v>30</v>
      </c>
      <c r="Q109" s="29"/>
      <c r="R109" s="29"/>
      <c r="S109" s="29"/>
      <c r="T109" s="29"/>
      <c r="U109" s="29"/>
      <c r="V109" s="29"/>
      <c r="W109" s="40"/>
      <c r="X109" s="57"/>
    </row>
    <row r="110" spans="1:24" ht="78.95" customHeight="1">
      <c r="A110" s="5" t="s">
        <v>98</v>
      </c>
      <c r="B110" s="1" t="s">
        <v>33</v>
      </c>
      <c r="C110" s="1" t="s">
        <v>367</v>
      </c>
      <c r="D110" s="1" t="s">
        <v>387</v>
      </c>
      <c r="E110" s="1" t="s">
        <v>388</v>
      </c>
      <c r="F110" s="85" t="s">
        <v>386</v>
      </c>
      <c r="G110" s="6">
        <v>12461103</v>
      </c>
      <c r="H110" s="1" t="s">
        <v>389</v>
      </c>
      <c r="I110" s="1"/>
      <c r="J110" s="1"/>
      <c r="K110" s="1"/>
      <c r="L110" s="1"/>
      <c r="M110" s="1"/>
      <c r="N110" s="1" t="s">
        <v>31</v>
      </c>
      <c r="O110" s="1"/>
      <c r="P110" s="1" t="s">
        <v>32</v>
      </c>
      <c r="Q110" s="29"/>
      <c r="R110" s="29"/>
      <c r="S110" s="29"/>
      <c r="T110" s="29"/>
      <c r="U110" s="29"/>
      <c r="V110" s="29"/>
      <c r="W110" s="40"/>
      <c r="X110" s="57"/>
    </row>
    <row r="111" spans="1:24" ht="72.6" customHeight="1">
      <c r="A111" s="5" t="s">
        <v>99</v>
      </c>
      <c r="B111" s="1" t="s">
        <v>33</v>
      </c>
      <c r="C111" s="1" t="s">
        <v>374</v>
      </c>
      <c r="D111" s="1" t="s">
        <v>391</v>
      </c>
      <c r="E111" s="1" t="s">
        <v>392</v>
      </c>
      <c r="F111" s="85" t="s">
        <v>390</v>
      </c>
      <c r="G111" s="6">
        <v>350000</v>
      </c>
      <c r="H111" s="1" t="s">
        <v>393</v>
      </c>
      <c r="I111" s="1"/>
      <c r="J111" s="1"/>
      <c r="K111" s="1"/>
      <c r="L111" s="1"/>
      <c r="M111" s="1"/>
      <c r="N111" s="1" t="s">
        <v>394</v>
      </c>
      <c r="O111" s="1"/>
      <c r="P111" s="1" t="s">
        <v>395</v>
      </c>
      <c r="Q111" s="29"/>
      <c r="R111" s="29"/>
      <c r="S111" s="29"/>
      <c r="T111" s="29"/>
      <c r="U111" s="29"/>
      <c r="V111" s="29"/>
      <c r="W111" s="40"/>
      <c r="X111" s="57"/>
    </row>
    <row r="112" spans="1:24" ht="84" customHeight="1">
      <c r="A112" s="5" t="s">
        <v>103</v>
      </c>
      <c r="B112" s="1" t="s">
        <v>33</v>
      </c>
      <c r="C112" s="1" t="s">
        <v>414</v>
      </c>
      <c r="D112" s="1" t="s">
        <v>540</v>
      </c>
      <c r="E112" s="1" t="s">
        <v>541</v>
      </c>
      <c r="F112" s="85" t="s">
        <v>539</v>
      </c>
      <c r="G112" s="6">
        <v>423752</v>
      </c>
      <c r="H112" s="1" t="s">
        <v>542</v>
      </c>
      <c r="I112" s="1"/>
      <c r="J112" s="1"/>
      <c r="K112" s="1"/>
      <c r="L112" s="1"/>
      <c r="M112" s="1"/>
      <c r="N112" s="1" t="s">
        <v>543</v>
      </c>
      <c r="O112" s="1"/>
      <c r="P112" s="1" t="s">
        <v>544</v>
      </c>
      <c r="Q112" s="29"/>
      <c r="R112" s="29"/>
      <c r="S112" s="29"/>
      <c r="T112" s="29"/>
      <c r="U112" s="29"/>
      <c r="V112" s="29"/>
      <c r="W112" s="40"/>
      <c r="X112" s="57"/>
    </row>
    <row r="113" spans="1:24" ht="81" customHeight="1">
      <c r="A113" s="5" t="s">
        <v>104</v>
      </c>
      <c r="B113" s="1" t="s">
        <v>33</v>
      </c>
      <c r="C113" s="1" t="s">
        <v>546</v>
      </c>
      <c r="D113" s="1" t="s">
        <v>547</v>
      </c>
      <c r="E113" s="1" t="s">
        <v>548</v>
      </c>
      <c r="F113" s="85" t="s">
        <v>545</v>
      </c>
      <c r="G113" s="6">
        <v>4000000</v>
      </c>
      <c r="H113" s="1" t="s">
        <v>549</v>
      </c>
      <c r="I113" s="1"/>
      <c r="J113" s="1"/>
      <c r="K113" s="1"/>
      <c r="L113" s="1"/>
      <c r="M113" s="1"/>
      <c r="N113" s="1" t="s">
        <v>550</v>
      </c>
      <c r="O113" s="1"/>
      <c r="P113" s="1" t="s">
        <v>551</v>
      </c>
      <c r="Q113" s="29"/>
      <c r="R113" s="29"/>
      <c r="S113" s="29"/>
      <c r="T113" s="29"/>
      <c r="U113" s="29"/>
      <c r="V113" s="29"/>
      <c r="W113" s="40"/>
      <c r="X113" s="57"/>
    </row>
    <row r="114" spans="1:24" ht="71.45" customHeight="1">
      <c r="A114" s="5" t="s">
        <v>111</v>
      </c>
      <c r="B114" s="1" t="s">
        <v>33</v>
      </c>
      <c r="C114" s="1" t="s">
        <v>553</v>
      </c>
      <c r="D114" s="1" t="s">
        <v>554</v>
      </c>
      <c r="E114" s="1" t="s">
        <v>444</v>
      </c>
      <c r="F114" s="85" t="s">
        <v>552</v>
      </c>
      <c r="G114" s="6">
        <v>3632000</v>
      </c>
      <c r="H114" s="1" t="s">
        <v>555</v>
      </c>
      <c r="I114" s="1"/>
      <c r="J114" s="1"/>
      <c r="K114" s="1"/>
      <c r="L114" s="1"/>
      <c r="M114" s="1"/>
      <c r="N114" s="1" t="s">
        <v>556</v>
      </c>
      <c r="O114" s="1"/>
      <c r="P114" s="1" t="s">
        <v>2</v>
      </c>
      <c r="Q114" s="29"/>
      <c r="R114" s="29"/>
      <c r="S114" s="29"/>
      <c r="T114" s="29"/>
      <c r="U114" s="29"/>
      <c r="V114" s="29"/>
      <c r="W114" s="40"/>
      <c r="X114" s="57"/>
    </row>
    <row r="115" spans="1:24" ht="74.1" customHeight="1">
      <c r="A115" s="5" t="s">
        <v>116</v>
      </c>
      <c r="B115" s="1" t="s">
        <v>33</v>
      </c>
      <c r="C115" s="1" t="s">
        <v>458</v>
      </c>
      <c r="D115" s="1" t="s">
        <v>558</v>
      </c>
      <c r="E115" s="1" t="s">
        <v>559</v>
      </c>
      <c r="F115" s="85" t="s">
        <v>557</v>
      </c>
      <c r="G115" s="6">
        <v>5538268</v>
      </c>
      <c r="H115" s="1" t="s">
        <v>560</v>
      </c>
      <c r="I115" s="1"/>
      <c r="J115" s="1"/>
      <c r="K115" s="1"/>
      <c r="L115" s="1"/>
      <c r="M115" s="1"/>
      <c r="N115" s="1" t="s">
        <v>394</v>
      </c>
      <c r="O115" s="1"/>
      <c r="P115" s="1" t="s">
        <v>561</v>
      </c>
      <c r="Q115" s="29"/>
      <c r="R115" s="29"/>
      <c r="S115" s="29"/>
      <c r="T115" s="29"/>
      <c r="U115" s="29"/>
      <c r="V115" s="29"/>
      <c r="W115" s="40"/>
      <c r="X115" s="57"/>
    </row>
    <row r="116" spans="1:85" s="28" customFormat="1" ht="60.6" customHeight="1">
      <c r="A116" s="51" t="s">
        <v>120</v>
      </c>
      <c r="B116" s="15" t="s">
        <v>33</v>
      </c>
      <c r="C116" s="15" t="s">
        <v>488</v>
      </c>
      <c r="D116" s="15"/>
      <c r="E116" s="15"/>
      <c r="F116" s="276" t="s">
        <v>2762</v>
      </c>
      <c r="G116" s="52"/>
      <c r="H116" s="15" t="s">
        <v>2703</v>
      </c>
      <c r="I116" s="15"/>
      <c r="J116" s="15"/>
      <c r="K116" s="15"/>
      <c r="L116" s="15"/>
      <c r="M116" s="15"/>
      <c r="N116" s="15"/>
      <c r="O116" s="15"/>
      <c r="P116" s="15"/>
      <c r="Q116" s="43"/>
      <c r="R116" s="43"/>
      <c r="S116" s="43"/>
      <c r="T116" s="43"/>
      <c r="U116" s="43"/>
      <c r="V116" s="43"/>
      <c r="W116" s="66"/>
      <c r="X116" s="57"/>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row>
    <row r="117" spans="1:24" ht="62.1" customHeight="1">
      <c r="A117" s="5" t="s">
        <v>128</v>
      </c>
      <c r="B117" s="1" t="s">
        <v>33</v>
      </c>
      <c r="C117" s="1" t="s">
        <v>563</v>
      </c>
      <c r="D117" s="1" t="s">
        <v>564</v>
      </c>
      <c r="E117" s="1" t="s">
        <v>504</v>
      </c>
      <c r="F117" s="85" t="s">
        <v>562</v>
      </c>
      <c r="G117" s="6">
        <v>1482110</v>
      </c>
      <c r="H117" s="1" t="s">
        <v>565</v>
      </c>
      <c r="I117" s="1"/>
      <c r="J117" s="1"/>
      <c r="K117" s="1"/>
      <c r="L117" s="1"/>
      <c r="M117" s="1"/>
      <c r="N117" s="1" t="s">
        <v>566</v>
      </c>
      <c r="O117" s="1"/>
      <c r="P117" s="1" t="s">
        <v>437</v>
      </c>
      <c r="Q117" s="29"/>
      <c r="R117" s="29"/>
      <c r="S117" s="29"/>
      <c r="T117" s="29"/>
      <c r="U117" s="29"/>
      <c r="V117" s="29"/>
      <c r="W117" s="40"/>
      <c r="X117" s="57"/>
    </row>
    <row r="118" spans="1:24" ht="24" customHeight="1">
      <c r="A118" s="346" t="s">
        <v>1707</v>
      </c>
      <c r="B118" s="347"/>
      <c r="C118" s="347"/>
      <c r="D118" s="347"/>
      <c r="E118" s="347"/>
      <c r="F118" s="347"/>
      <c r="G118" s="347"/>
      <c r="H118" s="347"/>
      <c r="I118" s="347"/>
      <c r="J118" s="347"/>
      <c r="K118" s="347"/>
      <c r="L118" s="347"/>
      <c r="M118" s="347"/>
      <c r="N118" s="347"/>
      <c r="O118" s="347"/>
      <c r="P118" s="348"/>
      <c r="Q118" s="29"/>
      <c r="R118" s="29"/>
      <c r="S118" s="29"/>
      <c r="T118" s="29"/>
      <c r="U118" s="29"/>
      <c r="V118" s="29"/>
      <c r="W118" s="40"/>
      <c r="X118" s="57"/>
    </row>
    <row r="119" spans="1:85" s="28" customFormat="1" ht="104.25" customHeight="1">
      <c r="A119" s="1" t="s">
        <v>28</v>
      </c>
      <c r="B119" s="1" t="s">
        <v>134</v>
      </c>
      <c r="C119" s="1" t="s">
        <v>136</v>
      </c>
      <c r="D119" s="1" t="s">
        <v>137</v>
      </c>
      <c r="E119" s="1" t="s">
        <v>138</v>
      </c>
      <c r="F119" s="85" t="s">
        <v>135</v>
      </c>
      <c r="G119" s="6">
        <v>3007849994.5</v>
      </c>
      <c r="H119" s="11" t="s">
        <v>139</v>
      </c>
      <c r="I119" s="1"/>
      <c r="J119" s="1"/>
      <c r="K119" s="1"/>
      <c r="L119" s="1"/>
      <c r="M119" s="1"/>
      <c r="N119" s="1" t="s">
        <v>140</v>
      </c>
      <c r="O119" s="1"/>
      <c r="P119" s="1" t="s">
        <v>141</v>
      </c>
      <c r="Q119" s="43"/>
      <c r="R119" s="43"/>
      <c r="S119" s="43"/>
      <c r="T119" s="43"/>
      <c r="U119" s="43"/>
      <c r="V119" s="43"/>
      <c r="W119" s="66"/>
      <c r="X119" s="57"/>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row>
    <row r="120" spans="1:85" s="28" customFormat="1" ht="27" customHeight="1">
      <c r="A120" s="346" t="s">
        <v>1117</v>
      </c>
      <c r="B120" s="347"/>
      <c r="C120" s="347"/>
      <c r="D120" s="347"/>
      <c r="E120" s="347"/>
      <c r="F120" s="347"/>
      <c r="G120" s="347"/>
      <c r="H120" s="347"/>
      <c r="I120" s="347"/>
      <c r="J120" s="347"/>
      <c r="K120" s="347"/>
      <c r="L120" s="347"/>
      <c r="M120" s="347"/>
      <c r="N120" s="347"/>
      <c r="O120" s="347"/>
      <c r="P120" s="348"/>
      <c r="Q120" s="35"/>
      <c r="R120" s="35"/>
      <c r="S120" s="35"/>
      <c r="T120" s="35"/>
      <c r="U120" s="35"/>
      <c r="V120" s="35"/>
      <c r="W120" s="131"/>
      <c r="X120" s="57"/>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row>
    <row r="121" spans="1:24" ht="138" customHeight="1">
      <c r="A121" s="19" t="s">
        <v>27</v>
      </c>
      <c r="B121" s="19" t="s">
        <v>142</v>
      </c>
      <c r="C121" s="19" t="s">
        <v>2767</v>
      </c>
      <c r="D121" s="19" t="s">
        <v>144</v>
      </c>
      <c r="E121" s="19" t="s">
        <v>138</v>
      </c>
      <c r="F121" s="86" t="s">
        <v>143</v>
      </c>
      <c r="G121" s="53">
        <v>234572800</v>
      </c>
      <c r="H121" s="49" t="s">
        <v>140</v>
      </c>
      <c r="I121" s="19"/>
      <c r="J121" s="19"/>
      <c r="K121" s="19"/>
      <c r="L121" s="19"/>
      <c r="M121" s="19"/>
      <c r="N121" s="19" t="s">
        <v>37</v>
      </c>
      <c r="O121" s="19"/>
      <c r="P121" s="19" t="s">
        <v>2768</v>
      </c>
      <c r="Q121" s="25"/>
      <c r="R121" s="25"/>
      <c r="S121" s="25"/>
      <c r="T121" s="25"/>
      <c r="U121" s="25"/>
      <c r="V121" s="25"/>
      <c r="W121" s="68"/>
      <c r="X121" s="57"/>
    </row>
    <row r="122" spans="1:24" ht="25.5" customHeight="1">
      <c r="A122" s="370" t="s">
        <v>2763</v>
      </c>
      <c r="B122" s="370"/>
      <c r="C122" s="370"/>
      <c r="D122" s="370"/>
      <c r="E122" s="370"/>
      <c r="F122" s="370"/>
      <c r="G122" s="370"/>
      <c r="H122" s="370"/>
      <c r="I122" s="370"/>
      <c r="J122" s="370"/>
      <c r="K122" s="370"/>
      <c r="L122" s="370"/>
      <c r="M122" s="370"/>
      <c r="N122" s="370"/>
      <c r="O122" s="370"/>
      <c r="P122" s="370"/>
      <c r="Q122" s="25"/>
      <c r="R122" s="25"/>
      <c r="S122" s="25"/>
      <c r="T122" s="25"/>
      <c r="U122" s="25"/>
      <c r="V122" s="25"/>
      <c r="W122" s="68"/>
      <c r="X122" s="57"/>
    </row>
    <row r="123" spans="1:23" ht="42.75">
      <c r="A123" s="1" t="s">
        <v>96</v>
      </c>
      <c r="B123" s="1" t="s">
        <v>396</v>
      </c>
      <c r="C123" s="1" t="s">
        <v>398</v>
      </c>
      <c r="D123" s="1" t="s">
        <v>399</v>
      </c>
      <c r="E123" s="1" t="s">
        <v>400</v>
      </c>
      <c r="F123" s="85" t="s">
        <v>397</v>
      </c>
      <c r="G123" s="6">
        <v>112544200</v>
      </c>
      <c r="H123" s="11" t="s">
        <v>401</v>
      </c>
      <c r="I123" s="1"/>
      <c r="J123" s="1"/>
      <c r="K123" s="1"/>
      <c r="L123" s="1"/>
      <c r="M123" s="1"/>
      <c r="N123" s="1" t="s">
        <v>402</v>
      </c>
      <c r="O123" s="1"/>
      <c r="P123" s="1" t="s">
        <v>403</v>
      </c>
      <c r="Q123" s="13"/>
      <c r="R123" s="13"/>
      <c r="S123" s="13"/>
      <c r="T123" s="13"/>
      <c r="U123" s="13"/>
      <c r="V123" s="13"/>
      <c r="W123" s="69"/>
    </row>
    <row r="124" spans="1:23" ht="20.25">
      <c r="A124" s="346" t="s">
        <v>2764</v>
      </c>
      <c r="B124" s="347"/>
      <c r="C124" s="347"/>
      <c r="D124" s="347"/>
      <c r="E124" s="347"/>
      <c r="F124" s="347"/>
      <c r="G124" s="347"/>
      <c r="H124" s="347"/>
      <c r="I124" s="347"/>
      <c r="J124" s="347"/>
      <c r="K124" s="347"/>
      <c r="L124" s="347"/>
      <c r="M124" s="347"/>
      <c r="N124" s="347"/>
      <c r="O124" s="347"/>
      <c r="P124" s="348"/>
      <c r="Q124" s="13"/>
      <c r="R124" s="13"/>
      <c r="S124" s="13"/>
      <c r="T124" s="13"/>
      <c r="U124" s="13"/>
      <c r="V124" s="13"/>
      <c r="W124" s="69"/>
    </row>
    <row r="125" spans="1:86" s="23" customFormat="1" ht="95.45" customHeight="1">
      <c r="A125" s="136" t="s">
        <v>96</v>
      </c>
      <c r="B125" s="136" t="s">
        <v>567</v>
      </c>
      <c r="C125" s="136" t="s">
        <v>304</v>
      </c>
      <c r="D125" s="136"/>
      <c r="E125" s="136"/>
      <c r="F125" s="281" t="s">
        <v>2765</v>
      </c>
      <c r="G125" s="138"/>
      <c r="H125" s="149" t="s">
        <v>2703</v>
      </c>
      <c r="I125" s="136"/>
      <c r="J125" s="136"/>
      <c r="K125" s="136"/>
      <c r="L125" s="136"/>
      <c r="M125" s="136"/>
      <c r="N125" s="136"/>
      <c r="O125" s="136"/>
      <c r="P125" s="136"/>
      <c r="W125" s="70"/>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3"/>
    </row>
    <row r="126" spans="1:86" s="12" customFormat="1" ht="68.45" customHeight="1">
      <c r="A126" s="1" t="s">
        <v>39</v>
      </c>
      <c r="B126" s="1" t="s">
        <v>567</v>
      </c>
      <c r="C126" s="1" t="s">
        <v>569</v>
      </c>
      <c r="D126" s="1" t="s">
        <v>570</v>
      </c>
      <c r="E126" s="1" t="s">
        <v>576</v>
      </c>
      <c r="F126" s="85" t="s">
        <v>568</v>
      </c>
      <c r="G126" s="6">
        <v>40000000</v>
      </c>
      <c r="H126" s="11" t="s">
        <v>571</v>
      </c>
      <c r="I126" s="1"/>
      <c r="J126" s="1"/>
      <c r="K126" s="1"/>
      <c r="L126" s="1"/>
      <c r="M126" s="1"/>
      <c r="N126" s="1" t="s">
        <v>572</v>
      </c>
      <c r="O126" s="1"/>
      <c r="P126" s="1" t="s">
        <v>573</v>
      </c>
      <c r="W126" s="71"/>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4"/>
    </row>
    <row r="127" spans="1:86" s="12" customFormat="1" ht="67.5" customHeight="1">
      <c r="A127" s="1" t="s">
        <v>43</v>
      </c>
      <c r="B127" s="1" t="s">
        <v>567</v>
      </c>
      <c r="C127" s="1" t="s">
        <v>422</v>
      </c>
      <c r="D127" s="1" t="s">
        <v>575</v>
      </c>
      <c r="E127" s="1" t="s">
        <v>490</v>
      </c>
      <c r="F127" s="85" t="s">
        <v>574</v>
      </c>
      <c r="G127" s="6">
        <v>71000000</v>
      </c>
      <c r="H127" s="11" t="s">
        <v>571</v>
      </c>
      <c r="I127" s="1"/>
      <c r="J127" s="1"/>
      <c r="K127" s="1"/>
      <c r="L127" s="1"/>
      <c r="M127" s="1"/>
      <c r="N127" s="1" t="s">
        <v>577</v>
      </c>
      <c r="O127" s="1"/>
      <c r="P127" s="1" t="s">
        <v>578</v>
      </c>
      <c r="W127" s="71"/>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4"/>
    </row>
    <row r="128" ht="15">
      <c r="G128" s="45"/>
    </row>
    <row r="131" ht="15">
      <c r="G131" s="46"/>
    </row>
  </sheetData>
  <mergeCells count="10">
    <mergeCell ref="A118:P118"/>
    <mergeCell ref="A120:P120"/>
    <mergeCell ref="A122:P122"/>
    <mergeCell ref="A124:P124"/>
    <mergeCell ref="A1:P1"/>
    <mergeCell ref="A2:P2"/>
    <mergeCell ref="A3:P3"/>
    <mergeCell ref="A4:P4"/>
    <mergeCell ref="A6:P6"/>
    <mergeCell ref="A103:P103"/>
  </mergeCells>
  <printOptions horizontalCentered="1" verticalCentered="1"/>
  <pageMargins left="0" right="0" top="0" bottom="0" header="0" footer="0"/>
  <pageSetup horizontalDpi="600" verticalDpi="600" orientation="landscape" paperSize="119" scale="4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H162"/>
  <sheetViews>
    <sheetView zoomScale="80" zoomScaleNormal="80" workbookViewId="0" topLeftCell="A148">
      <selection activeCell="F156" sqref="F156"/>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2769</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85" ht="71.25">
      <c r="A7" s="1" t="s">
        <v>2915</v>
      </c>
      <c r="B7" s="1" t="s">
        <v>295</v>
      </c>
      <c r="C7" s="29" t="s">
        <v>2835</v>
      </c>
      <c r="D7" s="282" t="s">
        <v>2945</v>
      </c>
      <c r="E7" s="29" t="s">
        <v>2991</v>
      </c>
      <c r="F7" s="283" t="s">
        <v>2947</v>
      </c>
      <c r="G7" s="282">
        <v>22950340</v>
      </c>
      <c r="H7" s="39" t="s">
        <v>2952</v>
      </c>
      <c r="I7" s="1"/>
      <c r="J7" s="1"/>
      <c r="K7" s="1"/>
      <c r="L7" s="1"/>
      <c r="M7" s="1"/>
      <c r="N7" s="29" t="s">
        <v>2949</v>
      </c>
      <c r="O7" s="29"/>
      <c r="P7" s="29" t="s">
        <v>72</v>
      </c>
      <c r="Q7" s="1"/>
      <c r="R7" s="1"/>
      <c r="S7" s="1"/>
      <c r="T7" s="1"/>
      <c r="U7" s="1"/>
      <c r="V7" s="150"/>
      <c r="W7" s="58"/>
      <c r="X7" s="41"/>
      <c r="Y7" s="41"/>
      <c r="Z7" s="41"/>
      <c r="AA7" s="41"/>
      <c r="AB7" s="41"/>
      <c r="AC7" s="41"/>
      <c r="AD7" s="41"/>
      <c r="AE7" s="41"/>
      <c r="AF7" s="41"/>
      <c r="AG7" s="41"/>
      <c r="AH7" s="41"/>
      <c r="AI7" s="4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row>
    <row r="8" spans="1:85" ht="29.25">
      <c r="A8" s="140" t="s">
        <v>2770</v>
      </c>
      <c r="B8" s="140" t="s">
        <v>295</v>
      </c>
      <c r="C8" s="140" t="s">
        <v>2836</v>
      </c>
      <c r="D8" s="284"/>
      <c r="E8" s="140"/>
      <c r="F8" s="285" t="s">
        <v>2955</v>
      </c>
      <c r="G8" s="284"/>
      <c r="H8" s="143" t="s">
        <v>2703</v>
      </c>
      <c r="I8" s="1"/>
      <c r="J8" s="1"/>
      <c r="K8" s="1"/>
      <c r="L8" s="1"/>
      <c r="M8" s="1"/>
      <c r="N8" s="140"/>
      <c r="O8" s="140"/>
      <c r="P8" s="140"/>
      <c r="Q8" s="1"/>
      <c r="R8" s="1"/>
      <c r="S8" s="1"/>
      <c r="T8" s="1"/>
      <c r="U8" s="1"/>
      <c r="V8" s="150"/>
      <c r="W8" s="59"/>
      <c r="X8" s="41"/>
      <c r="Y8" s="41"/>
      <c r="Z8" s="41"/>
      <c r="AA8" s="41"/>
      <c r="AB8" s="41"/>
      <c r="AC8" s="41"/>
      <c r="AD8" s="41"/>
      <c r="AE8" s="41"/>
      <c r="AF8" s="41"/>
      <c r="AG8" s="41"/>
      <c r="AH8" s="41"/>
      <c r="AI8" s="41"/>
      <c r="AJ8" s="41"/>
      <c r="AK8" s="41"/>
      <c r="AL8" s="41"/>
      <c r="AM8" s="152"/>
      <c r="AN8" s="153">
        <f>((AJ8*0.4)+(AK8*0.3)+(AL8*0.3))</f>
        <v>0</v>
      </c>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row>
    <row r="9" spans="1:85" ht="57">
      <c r="A9" s="1" t="s">
        <v>2772</v>
      </c>
      <c r="B9" s="1" t="s">
        <v>295</v>
      </c>
      <c r="C9" s="1" t="s">
        <v>2837</v>
      </c>
      <c r="D9" s="282" t="s">
        <v>2946</v>
      </c>
      <c r="E9" s="1" t="s">
        <v>2992</v>
      </c>
      <c r="F9" s="283" t="s">
        <v>2948</v>
      </c>
      <c r="G9" s="282">
        <v>8028335</v>
      </c>
      <c r="H9" s="11" t="s">
        <v>269</v>
      </c>
      <c r="I9" s="1"/>
      <c r="J9" s="1"/>
      <c r="K9" s="1"/>
      <c r="L9" s="1"/>
      <c r="M9" s="1"/>
      <c r="N9" s="1" t="s">
        <v>1070</v>
      </c>
      <c r="O9" s="1"/>
      <c r="P9" s="1" t="s">
        <v>2950</v>
      </c>
      <c r="Q9" s="1"/>
      <c r="R9" s="1"/>
      <c r="S9" s="1"/>
      <c r="T9" s="1"/>
      <c r="U9" s="1"/>
      <c r="V9" s="154"/>
      <c r="W9" s="59"/>
      <c r="X9" s="41"/>
      <c r="Y9" s="41"/>
      <c r="Z9" s="41"/>
      <c r="AA9" s="41"/>
      <c r="AB9" s="41"/>
      <c r="AC9" s="41"/>
      <c r="AD9" s="41"/>
      <c r="AE9" s="41"/>
      <c r="AF9" s="41"/>
      <c r="AG9" s="41"/>
      <c r="AH9" s="41"/>
      <c r="AI9" s="41"/>
      <c r="AJ9" s="41"/>
      <c r="AK9" s="41"/>
      <c r="AL9" s="41"/>
      <c r="AM9" s="152"/>
      <c r="AN9" s="153">
        <f>((AJ9*0.4)+(AK9*0.3)+(AL9*0.3))</f>
        <v>0</v>
      </c>
      <c r="AO9" s="4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row>
    <row r="10" spans="1:85" ht="29.25">
      <c r="A10" s="140" t="s">
        <v>2773</v>
      </c>
      <c r="B10" s="140" t="s">
        <v>295</v>
      </c>
      <c r="C10" s="140" t="s">
        <v>2837</v>
      </c>
      <c r="D10" s="284"/>
      <c r="E10" s="140"/>
      <c r="F10" s="285" t="s">
        <v>2953</v>
      </c>
      <c r="G10" s="284"/>
      <c r="H10" s="143" t="s">
        <v>2703</v>
      </c>
      <c r="I10" s="1"/>
      <c r="J10" s="1"/>
      <c r="K10" s="1"/>
      <c r="L10" s="1"/>
      <c r="M10" s="1"/>
      <c r="N10" s="140"/>
      <c r="O10" s="140"/>
      <c r="P10" s="140"/>
      <c r="Q10" s="1"/>
      <c r="R10" s="1"/>
      <c r="S10" s="1"/>
      <c r="T10" s="1"/>
      <c r="U10" s="1"/>
      <c r="V10" s="150"/>
      <c r="W10" s="58"/>
      <c r="X10" s="41"/>
      <c r="Y10" s="41"/>
      <c r="Z10" s="41"/>
      <c r="AA10" s="41"/>
      <c r="AB10" s="41"/>
      <c r="AC10" s="41"/>
      <c r="AD10" s="41"/>
      <c r="AE10" s="41"/>
      <c r="AF10" s="41"/>
      <c r="AG10" s="41"/>
      <c r="AH10" s="41"/>
      <c r="AI10" s="4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row>
    <row r="11" spans="1:85" ht="42.75">
      <c r="A11" s="140" t="s">
        <v>2774</v>
      </c>
      <c r="B11" s="140" t="s">
        <v>295</v>
      </c>
      <c r="C11" s="140" t="s">
        <v>2837</v>
      </c>
      <c r="D11" s="284"/>
      <c r="E11" s="140"/>
      <c r="F11" s="285" t="s">
        <v>2954</v>
      </c>
      <c r="G11" s="284"/>
      <c r="H11" s="143" t="s">
        <v>2703</v>
      </c>
      <c r="I11" s="1"/>
      <c r="J11" s="1"/>
      <c r="K11" s="1"/>
      <c r="L11" s="1"/>
      <c r="M11" s="1"/>
      <c r="N11" s="140"/>
      <c r="O11" s="140"/>
      <c r="P11" s="140"/>
      <c r="Q11" s="5"/>
      <c r="R11" s="1"/>
      <c r="S11" s="1"/>
      <c r="T11" s="1"/>
      <c r="U11" s="1"/>
      <c r="V11" s="150"/>
      <c r="W11" s="59"/>
      <c r="X11" s="41"/>
      <c r="Y11" s="41"/>
      <c r="Z11" s="41"/>
      <c r="AA11" s="41"/>
      <c r="AB11" s="41"/>
      <c r="AC11" s="41"/>
      <c r="AD11" s="41"/>
      <c r="AE11" s="41"/>
      <c r="AF11" s="41"/>
      <c r="AG11" s="41"/>
      <c r="AH11" s="41"/>
      <c r="AI11" s="41"/>
      <c r="AJ11" s="41"/>
      <c r="AK11" s="41"/>
      <c r="AL11" s="41"/>
      <c r="AM11" s="152"/>
      <c r="AN11" s="153">
        <f aca="true" t="shared" si="0" ref="AN11:AN22">((AJ11*0.4)+(AK11*0.3)+(AL11*0.3))</f>
        <v>0</v>
      </c>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row>
    <row r="12" spans="1:85" ht="29.25">
      <c r="A12" s="1" t="s">
        <v>2775</v>
      </c>
      <c r="B12" s="1" t="s">
        <v>295</v>
      </c>
      <c r="C12" s="1" t="s">
        <v>2838</v>
      </c>
      <c r="D12" s="286" t="s">
        <v>2956</v>
      </c>
      <c r="E12" s="1" t="s">
        <v>2839</v>
      </c>
      <c r="F12" s="287" t="s">
        <v>2961</v>
      </c>
      <c r="G12" s="282">
        <v>2256084</v>
      </c>
      <c r="H12" s="11" t="s">
        <v>2966</v>
      </c>
      <c r="I12" s="1"/>
      <c r="J12" s="1"/>
      <c r="K12" s="1"/>
      <c r="L12" s="1"/>
      <c r="M12" s="1"/>
      <c r="N12" s="1" t="s">
        <v>2970</v>
      </c>
      <c r="O12" s="1"/>
      <c r="P12" s="1" t="s">
        <v>259</v>
      </c>
      <c r="Q12" s="5"/>
      <c r="R12" s="1"/>
      <c r="S12" s="1"/>
      <c r="T12" s="1"/>
      <c r="U12" s="1"/>
      <c r="V12" s="150"/>
      <c r="W12" s="59"/>
      <c r="X12" s="155"/>
      <c r="Y12" s="155"/>
      <c r="Z12" s="41"/>
      <c r="AA12" s="155"/>
      <c r="AB12" s="41"/>
      <c r="AC12" s="156"/>
      <c r="AD12" s="153"/>
      <c r="AE12" s="153"/>
      <c r="AF12" s="153"/>
      <c r="AG12" s="153"/>
      <c r="AH12" s="153"/>
      <c r="AI12" s="151"/>
      <c r="AJ12" s="41"/>
      <c r="AK12" s="41"/>
      <c r="AL12" s="41"/>
      <c r="AM12" s="152"/>
      <c r="AN12" s="153">
        <f t="shared" si="0"/>
        <v>0</v>
      </c>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row>
    <row r="13" spans="1:85" ht="42.75">
      <c r="A13" s="1" t="s">
        <v>2776</v>
      </c>
      <c r="B13" s="1" t="s">
        <v>295</v>
      </c>
      <c r="C13" s="1" t="s">
        <v>2839</v>
      </c>
      <c r="D13" s="286" t="s">
        <v>2957</v>
      </c>
      <c r="E13" s="1" t="s">
        <v>2993</v>
      </c>
      <c r="F13" s="287" t="s">
        <v>2962</v>
      </c>
      <c r="G13" s="282">
        <v>1000000</v>
      </c>
      <c r="H13" s="11" t="s">
        <v>2967</v>
      </c>
      <c r="I13" s="1"/>
      <c r="J13" s="1"/>
      <c r="K13" s="1"/>
      <c r="L13" s="1"/>
      <c r="M13" s="1"/>
      <c r="N13" s="1" t="s">
        <v>31</v>
      </c>
      <c r="O13" s="1"/>
      <c r="P13" s="1" t="s">
        <v>2971</v>
      </c>
      <c r="Q13" s="1"/>
      <c r="R13" s="1"/>
      <c r="S13" s="1"/>
      <c r="T13" s="1"/>
      <c r="U13" s="1"/>
      <c r="V13" s="150"/>
      <c r="W13" s="59"/>
      <c r="X13" s="41"/>
      <c r="Y13" s="41"/>
      <c r="Z13" s="41"/>
      <c r="AA13" s="41"/>
      <c r="AB13" s="41"/>
      <c r="AC13" s="41"/>
      <c r="AD13" s="41"/>
      <c r="AE13" s="41"/>
      <c r="AF13" s="41"/>
      <c r="AG13" s="41"/>
      <c r="AH13" s="41"/>
      <c r="AI13" s="41"/>
      <c r="AJ13" s="157">
        <v>4</v>
      </c>
      <c r="AK13" s="157">
        <v>5</v>
      </c>
      <c r="AL13" s="157">
        <v>4</v>
      </c>
      <c r="AM13" s="152">
        <f>+AN13</f>
        <v>4.3</v>
      </c>
      <c r="AN13" s="158">
        <f t="shared" si="0"/>
        <v>4.3</v>
      </c>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row>
    <row r="14" spans="1:85" ht="29.25">
      <c r="A14" s="1" t="s">
        <v>2777</v>
      </c>
      <c r="B14" s="1" t="s">
        <v>295</v>
      </c>
      <c r="C14" s="1" t="s">
        <v>2840</v>
      </c>
      <c r="D14" s="1" t="s">
        <v>2958</v>
      </c>
      <c r="E14" s="1" t="s">
        <v>2994</v>
      </c>
      <c r="F14" s="8" t="s">
        <v>2963</v>
      </c>
      <c r="G14" s="282">
        <v>4500000</v>
      </c>
      <c r="H14" s="11" t="s">
        <v>2968</v>
      </c>
      <c r="I14" s="1"/>
      <c r="J14" s="1"/>
      <c r="K14" s="1"/>
      <c r="L14" s="1"/>
      <c r="M14" s="1"/>
      <c r="N14" s="1" t="s">
        <v>2972</v>
      </c>
      <c r="O14" s="1"/>
      <c r="P14" s="1" t="s">
        <v>38</v>
      </c>
      <c r="Q14" s="1"/>
      <c r="R14" s="1"/>
      <c r="S14" s="1"/>
      <c r="T14" s="1"/>
      <c r="U14" s="1"/>
      <c r="V14" s="150"/>
      <c r="W14" s="59"/>
      <c r="X14" s="41"/>
      <c r="Y14" s="41"/>
      <c r="Z14" s="41"/>
      <c r="AA14" s="41"/>
      <c r="AB14" s="41"/>
      <c r="AC14" s="156"/>
      <c r="AD14" s="153"/>
      <c r="AE14" s="153"/>
      <c r="AF14" s="153"/>
      <c r="AG14" s="153"/>
      <c r="AH14" s="153"/>
      <c r="AI14" s="151"/>
      <c r="AJ14" s="41"/>
      <c r="AK14" s="41"/>
      <c r="AL14" s="41"/>
      <c r="AM14" s="152"/>
      <c r="AN14" s="153">
        <f t="shared" si="0"/>
        <v>0</v>
      </c>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row>
    <row r="15" spans="1:85" ht="29.25">
      <c r="A15" s="1" t="s">
        <v>2778</v>
      </c>
      <c r="B15" s="1" t="s">
        <v>295</v>
      </c>
      <c r="C15" s="1" t="s">
        <v>2840</v>
      </c>
      <c r="D15" s="1" t="s">
        <v>2959</v>
      </c>
      <c r="E15" s="1" t="s">
        <v>2994</v>
      </c>
      <c r="F15" s="8" t="s">
        <v>2964</v>
      </c>
      <c r="G15" s="282">
        <v>9365000</v>
      </c>
      <c r="H15" s="11" t="s">
        <v>2969</v>
      </c>
      <c r="I15" s="1"/>
      <c r="J15" s="1"/>
      <c r="K15" s="1"/>
      <c r="L15" s="1"/>
      <c r="M15" s="1"/>
      <c r="N15" s="1" t="s">
        <v>2972</v>
      </c>
      <c r="O15" s="1"/>
      <c r="P15" s="1" t="s">
        <v>38</v>
      </c>
      <c r="Q15" s="1"/>
      <c r="R15" s="1"/>
      <c r="S15" s="1"/>
      <c r="T15" s="1"/>
      <c r="U15" s="1"/>
      <c r="V15" s="150"/>
      <c r="W15" s="59"/>
      <c r="X15" s="41"/>
      <c r="Y15" s="41"/>
      <c r="Z15" s="41"/>
      <c r="AA15" s="41"/>
      <c r="AB15" s="41"/>
      <c r="AC15" s="41"/>
      <c r="AD15" s="41"/>
      <c r="AE15" s="41"/>
      <c r="AF15" s="41"/>
      <c r="AG15" s="41"/>
      <c r="AH15" s="41"/>
      <c r="AI15" s="41"/>
      <c r="AJ15" s="41"/>
      <c r="AK15" s="41"/>
      <c r="AL15" s="41"/>
      <c r="AM15" s="152"/>
      <c r="AN15" s="153">
        <f t="shared" si="0"/>
        <v>0</v>
      </c>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row>
    <row r="16" spans="1:85" ht="57">
      <c r="A16" s="1" t="s">
        <v>2779</v>
      </c>
      <c r="B16" s="1" t="s">
        <v>295</v>
      </c>
      <c r="C16" s="1" t="s">
        <v>2841</v>
      </c>
      <c r="D16" s="1" t="s">
        <v>2960</v>
      </c>
      <c r="E16" s="1" t="s">
        <v>2842</v>
      </c>
      <c r="F16" s="8" t="s">
        <v>2965</v>
      </c>
      <c r="G16" s="282">
        <v>10217340</v>
      </c>
      <c r="H16" s="11" t="s">
        <v>269</v>
      </c>
      <c r="I16" s="1"/>
      <c r="J16" s="1"/>
      <c r="K16" s="1"/>
      <c r="L16" s="1"/>
      <c r="M16" s="1"/>
      <c r="N16" s="1" t="s">
        <v>31</v>
      </c>
      <c r="O16" s="1"/>
      <c r="P16" s="1" t="s">
        <v>2971</v>
      </c>
      <c r="Q16" s="1"/>
      <c r="R16" s="1"/>
      <c r="S16" s="1"/>
      <c r="T16" s="1"/>
      <c r="U16" s="1"/>
      <c r="V16" s="150"/>
      <c r="W16" s="59"/>
      <c r="X16" s="41"/>
      <c r="Y16" s="41"/>
      <c r="Z16" s="41"/>
      <c r="AA16" s="41"/>
      <c r="AB16" s="41"/>
      <c r="AC16" s="156"/>
      <c r="AD16" s="153"/>
      <c r="AE16" s="153"/>
      <c r="AF16" s="153"/>
      <c r="AG16" s="153"/>
      <c r="AH16" s="153"/>
      <c r="AI16" s="151"/>
      <c r="AJ16" s="41"/>
      <c r="AK16" s="41"/>
      <c r="AL16" s="41"/>
      <c r="AM16" s="152"/>
      <c r="AN16" s="153">
        <f t="shared" si="0"/>
        <v>0</v>
      </c>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row>
    <row r="17" spans="1:85" ht="42.75">
      <c r="A17" s="1" t="s">
        <v>2780</v>
      </c>
      <c r="B17" s="1" t="s">
        <v>295</v>
      </c>
      <c r="C17" s="1" t="s">
        <v>2842</v>
      </c>
      <c r="D17" s="1" t="s">
        <v>2973</v>
      </c>
      <c r="E17" s="1" t="s">
        <v>2995</v>
      </c>
      <c r="F17" s="8" t="s">
        <v>2978</v>
      </c>
      <c r="G17" s="282">
        <v>1650963</v>
      </c>
      <c r="H17" s="11" t="s">
        <v>2983</v>
      </c>
      <c r="I17" s="1"/>
      <c r="J17" s="1"/>
      <c r="K17" s="1"/>
      <c r="L17" s="1"/>
      <c r="M17" s="1"/>
      <c r="N17" s="1" t="s">
        <v>415</v>
      </c>
      <c r="O17" s="1"/>
      <c r="P17" s="1" t="s">
        <v>2310</v>
      </c>
      <c r="Q17" s="1"/>
      <c r="R17" s="1"/>
      <c r="S17" s="1"/>
      <c r="T17" s="1"/>
      <c r="U17" s="1"/>
      <c r="V17" s="150"/>
      <c r="W17" s="59"/>
      <c r="X17" s="41"/>
      <c r="Y17" s="41"/>
      <c r="Z17" s="41"/>
      <c r="AA17" s="41"/>
      <c r="AB17" s="41"/>
      <c r="AC17" s="41"/>
      <c r="AD17" s="41"/>
      <c r="AE17" s="41"/>
      <c r="AF17" s="41"/>
      <c r="AG17" s="41"/>
      <c r="AH17" s="41"/>
      <c r="AI17" s="41"/>
      <c r="AJ17" s="41"/>
      <c r="AK17" s="41"/>
      <c r="AL17" s="41"/>
      <c r="AM17" s="152"/>
      <c r="AN17" s="153">
        <f t="shared" si="0"/>
        <v>0</v>
      </c>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row>
    <row r="18" spans="1:85" ht="57">
      <c r="A18" s="1" t="s">
        <v>2781</v>
      </c>
      <c r="B18" s="1" t="s">
        <v>295</v>
      </c>
      <c r="C18" s="1" t="s">
        <v>2843</v>
      </c>
      <c r="D18" s="1" t="s">
        <v>2974</v>
      </c>
      <c r="E18" s="1" t="s">
        <v>2996</v>
      </c>
      <c r="F18" s="8" t="s">
        <v>2979</v>
      </c>
      <c r="G18" s="282">
        <v>28968000</v>
      </c>
      <c r="H18" s="11" t="s">
        <v>2984</v>
      </c>
      <c r="I18" s="1"/>
      <c r="J18" s="1"/>
      <c r="K18" s="1"/>
      <c r="L18" s="1"/>
      <c r="M18" s="1"/>
      <c r="N18" s="1" t="s">
        <v>2970</v>
      </c>
      <c r="O18" s="1"/>
      <c r="P18" s="1" t="s">
        <v>259</v>
      </c>
      <c r="Q18" s="1"/>
      <c r="R18" s="1"/>
      <c r="S18" s="1"/>
      <c r="T18" s="1"/>
      <c r="U18" s="1"/>
      <c r="V18" s="150"/>
      <c r="W18" s="59"/>
      <c r="X18" s="41"/>
      <c r="Y18" s="41"/>
      <c r="Z18" s="41"/>
      <c r="AA18" s="41"/>
      <c r="AB18" s="41"/>
      <c r="AC18" s="156"/>
      <c r="AD18" s="153"/>
      <c r="AE18" s="153"/>
      <c r="AF18" s="153"/>
      <c r="AG18" s="153"/>
      <c r="AH18" s="153"/>
      <c r="AI18" s="151"/>
      <c r="AJ18" s="41"/>
      <c r="AK18" s="41"/>
      <c r="AL18" s="41"/>
      <c r="AM18" s="152"/>
      <c r="AN18" s="153">
        <f t="shared" si="0"/>
        <v>0</v>
      </c>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row>
    <row r="19" spans="1:85" ht="57">
      <c r="A19" s="1" t="s">
        <v>2782</v>
      </c>
      <c r="B19" s="1" t="s">
        <v>295</v>
      </c>
      <c r="C19" s="1" t="s">
        <v>2844</v>
      </c>
      <c r="D19" s="1" t="s">
        <v>2975</v>
      </c>
      <c r="E19" s="1" t="s">
        <v>2997</v>
      </c>
      <c r="F19" s="8" t="s">
        <v>2980</v>
      </c>
      <c r="G19" s="282">
        <v>3414000</v>
      </c>
      <c r="H19" s="11" t="s">
        <v>2985</v>
      </c>
      <c r="I19" s="1"/>
      <c r="J19" s="1"/>
      <c r="K19" s="1"/>
      <c r="L19" s="1"/>
      <c r="M19" s="1"/>
      <c r="N19" s="1" t="s">
        <v>2988</v>
      </c>
      <c r="O19" s="1"/>
      <c r="P19" s="1" t="s">
        <v>2989</v>
      </c>
      <c r="Q19" s="1"/>
      <c r="R19" s="1"/>
      <c r="S19" s="1"/>
      <c r="T19" s="1"/>
      <c r="U19" s="1"/>
      <c r="V19" s="150"/>
      <c r="W19" s="59"/>
      <c r="X19" s="41"/>
      <c r="Y19" s="41"/>
      <c r="Z19" s="41"/>
      <c r="AA19" s="41"/>
      <c r="AB19" s="41"/>
      <c r="AC19" s="41"/>
      <c r="AD19" s="41"/>
      <c r="AE19" s="41"/>
      <c r="AF19" s="41"/>
      <c r="AG19" s="41"/>
      <c r="AH19" s="41"/>
      <c r="AI19" s="41"/>
      <c r="AJ19" s="41"/>
      <c r="AK19" s="41"/>
      <c r="AL19" s="41"/>
      <c r="AM19" s="152"/>
      <c r="AN19" s="153">
        <f t="shared" si="0"/>
        <v>0</v>
      </c>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row>
    <row r="20" spans="1:85" ht="29.25">
      <c r="A20" s="16" t="s">
        <v>2783</v>
      </c>
      <c r="B20" s="1" t="s">
        <v>295</v>
      </c>
      <c r="C20" s="1" t="s">
        <v>2844</v>
      </c>
      <c r="D20" s="1" t="s">
        <v>2976</v>
      </c>
      <c r="E20" s="1" t="s">
        <v>2997</v>
      </c>
      <c r="F20" s="8" t="s">
        <v>2981</v>
      </c>
      <c r="G20" s="282">
        <v>3468700</v>
      </c>
      <c r="H20" s="11" t="s">
        <v>2986</v>
      </c>
      <c r="I20" s="19"/>
      <c r="J20" s="19"/>
      <c r="K20" s="19"/>
      <c r="L20" s="19"/>
      <c r="M20" s="19"/>
      <c r="N20" s="1" t="s">
        <v>258</v>
      </c>
      <c r="O20" s="1"/>
      <c r="P20" s="1" t="s">
        <v>259</v>
      </c>
      <c r="Q20" s="1"/>
      <c r="R20" s="1"/>
      <c r="S20" s="1"/>
      <c r="T20" s="1"/>
      <c r="U20" s="1"/>
      <c r="V20" s="150"/>
      <c r="W20" s="59"/>
      <c r="X20" s="41"/>
      <c r="Y20" s="41"/>
      <c r="Z20" s="41"/>
      <c r="AA20" s="41"/>
      <c r="AB20" s="41"/>
      <c r="AC20" s="156"/>
      <c r="AD20" s="153"/>
      <c r="AE20" s="153"/>
      <c r="AF20" s="153"/>
      <c r="AG20" s="153"/>
      <c r="AH20" s="153"/>
      <c r="AI20" s="151"/>
      <c r="AJ20" s="41" t="s">
        <v>145</v>
      </c>
      <c r="AK20" s="41" t="s">
        <v>146</v>
      </c>
      <c r="AL20" s="41" t="s">
        <v>146</v>
      </c>
      <c r="AM20" s="158" t="e">
        <f>+AN20</f>
        <v>#VALUE!</v>
      </c>
      <c r="AN20" s="158" t="e">
        <f t="shared" si="0"/>
        <v>#VALUE!</v>
      </c>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row>
    <row r="21" spans="1:85" ht="29.25">
      <c r="A21" s="4" t="s">
        <v>2784</v>
      </c>
      <c r="B21" s="1" t="s">
        <v>295</v>
      </c>
      <c r="C21" s="1" t="s">
        <v>2844</v>
      </c>
      <c r="D21" s="1" t="s">
        <v>2977</v>
      </c>
      <c r="E21" s="1" t="s">
        <v>2997</v>
      </c>
      <c r="F21" s="8" t="s">
        <v>2982</v>
      </c>
      <c r="G21" s="288">
        <v>3049791.5</v>
      </c>
      <c r="H21" s="11" t="s">
        <v>2987</v>
      </c>
      <c r="I21" s="12"/>
      <c r="J21" s="12"/>
      <c r="K21" s="12"/>
      <c r="L21" s="12"/>
      <c r="M21" s="12"/>
      <c r="N21" s="1" t="s">
        <v>258</v>
      </c>
      <c r="O21" s="1"/>
      <c r="P21" s="1" t="s">
        <v>259</v>
      </c>
      <c r="Q21" s="1"/>
      <c r="R21" s="1"/>
      <c r="S21" s="1"/>
      <c r="T21" s="1"/>
      <c r="U21" s="1"/>
      <c r="V21" s="150"/>
      <c r="W21" s="59"/>
      <c r="X21" s="41"/>
      <c r="Y21" s="41"/>
      <c r="Z21" s="41"/>
      <c r="AA21" s="41"/>
      <c r="AB21" s="41"/>
      <c r="AC21" s="41"/>
      <c r="AD21" s="41"/>
      <c r="AE21" s="41"/>
      <c r="AF21" s="41"/>
      <c r="AG21" s="41"/>
      <c r="AH21" s="41"/>
      <c r="AI21" s="41"/>
      <c r="AJ21" s="41"/>
      <c r="AK21" s="41"/>
      <c r="AL21" s="41"/>
      <c r="AM21" s="152"/>
      <c r="AN21" s="153">
        <f t="shared" si="0"/>
        <v>0</v>
      </c>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row>
    <row r="22" spans="1:85" ht="29.25">
      <c r="A22" s="25" t="s">
        <v>2785</v>
      </c>
      <c r="B22" s="1" t="s">
        <v>295</v>
      </c>
      <c r="C22" s="1" t="s">
        <v>2845</v>
      </c>
      <c r="D22" s="1" t="s">
        <v>3156</v>
      </c>
      <c r="E22" s="289" t="s">
        <v>2990</v>
      </c>
      <c r="F22" s="8" t="s">
        <v>3177</v>
      </c>
      <c r="G22" s="282">
        <v>11282390</v>
      </c>
      <c r="H22" s="11" t="s">
        <v>3198</v>
      </c>
      <c r="I22" s="26"/>
      <c r="J22" s="26"/>
      <c r="K22" s="26"/>
      <c r="L22" s="26"/>
      <c r="M22" s="26"/>
      <c r="N22" s="1" t="s">
        <v>56</v>
      </c>
      <c r="O22" s="1"/>
      <c r="P22" s="1" t="s">
        <v>3214</v>
      </c>
      <c r="Q22" s="1"/>
      <c r="R22" s="1"/>
      <c r="S22" s="1"/>
      <c r="T22" s="1"/>
      <c r="U22" s="1"/>
      <c r="V22" s="150"/>
      <c r="W22" s="59"/>
      <c r="X22" s="41"/>
      <c r="Y22" s="41"/>
      <c r="Z22" s="41"/>
      <c r="AA22" s="41"/>
      <c r="AB22" s="41"/>
      <c r="AC22" s="41"/>
      <c r="AD22" s="41"/>
      <c r="AE22" s="41"/>
      <c r="AF22" s="41"/>
      <c r="AG22" s="41"/>
      <c r="AH22" s="41"/>
      <c r="AI22" s="41"/>
      <c r="AJ22" s="41"/>
      <c r="AK22" s="41"/>
      <c r="AL22" s="41"/>
      <c r="AM22" s="152"/>
      <c r="AN22" s="153">
        <f t="shared" si="0"/>
        <v>0</v>
      </c>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row>
    <row r="23" spans="1:85" ht="60">
      <c r="A23" s="140" t="s">
        <v>2786</v>
      </c>
      <c r="B23" s="140" t="s">
        <v>295</v>
      </c>
      <c r="C23" s="140" t="s">
        <v>2846</v>
      </c>
      <c r="D23" s="140"/>
      <c r="E23" s="140"/>
      <c r="F23" s="290" t="s">
        <v>4314</v>
      </c>
      <c r="G23" s="284"/>
      <c r="H23" s="143" t="s">
        <v>2703</v>
      </c>
      <c r="I23" s="1"/>
      <c r="J23" s="1"/>
      <c r="K23" s="1"/>
      <c r="L23" s="1"/>
      <c r="M23" s="1"/>
      <c r="N23" s="140"/>
      <c r="O23" s="140"/>
      <c r="P23" s="140"/>
      <c r="Q23" s="4"/>
      <c r="R23" s="4"/>
      <c r="S23" s="4"/>
      <c r="T23" s="4"/>
      <c r="U23" s="4"/>
      <c r="V23" s="4"/>
      <c r="W23" s="161"/>
      <c r="X23" s="155"/>
      <c r="Y23" s="155"/>
      <c r="Z23" s="155"/>
      <c r="AA23" s="155"/>
      <c r="AB23" s="155"/>
      <c r="AC23" s="155"/>
      <c r="AD23" s="155"/>
      <c r="AE23" s="155"/>
      <c r="AF23" s="155"/>
      <c r="AG23" s="155"/>
      <c r="AH23" s="155"/>
      <c r="AI23" s="155"/>
      <c r="AJ23" s="155"/>
      <c r="AK23" s="41"/>
      <c r="AL23" s="41"/>
      <c r="AM23" s="152"/>
      <c r="AN23" s="153"/>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row>
    <row r="24" spans="1:85" ht="60">
      <c r="A24" s="140" t="s">
        <v>2787</v>
      </c>
      <c r="B24" s="140" t="s">
        <v>295</v>
      </c>
      <c r="C24" s="140" t="s">
        <v>2847</v>
      </c>
      <c r="D24" s="140"/>
      <c r="E24" s="140"/>
      <c r="F24" s="290" t="s">
        <v>4314</v>
      </c>
      <c r="G24" s="284"/>
      <c r="H24" s="143" t="s">
        <v>2703</v>
      </c>
      <c r="I24" s="1"/>
      <c r="J24" s="1"/>
      <c r="K24" s="1"/>
      <c r="L24" s="1"/>
      <c r="M24" s="1"/>
      <c r="N24" s="140"/>
      <c r="O24" s="140"/>
      <c r="P24" s="140"/>
      <c r="Q24" s="1"/>
      <c r="R24" s="1"/>
      <c r="S24" s="1"/>
      <c r="T24" s="1"/>
      <c r="U24" s="1"/>
      <c r="V24" s="150"/>
      <c r="W24" s="59"/>
      <c r="X24" s="41"/>
      <c r="Y24" s="41"/>
      <c r="Z24" s="41"/>
      <c r="AA24" s="41"/>
      <c r="AB24" s="41"/>
      <c r="AC24" s="41"/>
      <c r="AD24" s="41"/>
      <c r="AE24" s="41"/>
      <c r="AF24" s="41"/>
      <c r="AG24" s="41"/>
      <c r="AH24" s="41"/>
      <c r="AI24" s="41"/>
      <c r="AJ24" s="41"/>
      <c r="AK24" s="41"/>
      <c r="AL24" s="41"/>
      <c r="AM24" s="152"/>
      <c r="AN24" s="153">
        <f>((AJ24*0.4)+(AK24*0.3)+(AL24*0.3))</f>
        <v>0</v>
      </c>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row>
    <row r="25" spans="1:85" ht="57">
      <c r="A25" s="29" t="s">
        <v>2788</v>
      </c>
      <c r="B25" s="1" t="s">
        <v>295</v>
      </c>
      <c r="C25" s="1" t="s">
        <v>2848</v>
      </c>
      <c r="D25" s="1" t="s">
        <v>3157</v>
      </c>
      <c r="E25" s="1" t="s">
        <v>3224</v>
      </c>
      <c r="F25" s="150" t="s">
        <v>3178</v>
      </c>
      <c r="G25" s="282">
        <v>552217</v>
      </c>
      <c r="H25" s="11" t="s">
        <v>2198</v>
      </c>
      <c r="I25" s="29"/>
      <c r="J25" s="29"/>
      <c r="K25" s="29"/>
      <c r="L25" s="29"/>
      <c r="M25" s="29"/>
      <c r="N25" s="1" t="s">
        <v>214</v>
      </c>
      <c r="O25" s="1"/>
      <c r="P25" s="1" t="s">
        <v>79</v>
      </c>
      <c r="Q25" s="1"/>
      <c r="R25" s="1"/>
      <c r="S25" s="1"/>
      <c r="T25" s="1"/>
      <c r="U25" s="1"/>
      <c r="V25" s="150"/>
      <c r="W25" s="59"/>
      <c r="X25" s="41"/>
      <c r="Y25" s="41"/>
      <c r="Z25" s="41"/>
      <c r="AA25" s="41"/>
      <c r="AB25" s="41"/>
      <c r="AC25" s="41"/>
      <c r="AD25" s="41"/>
      <c r="AE25" s="41"/>
      <c r="AF25" s="41"/>
      <c r="AG25" s="41"/>
      <c r="AH25" s="41"/>
      <c r="AI25" s="41"/>
      <c r="AJ25" s="41"/>
      <c r="AK25" s="41"/>
      <c r="AL25" s="41"/>
      <c r="AM25" s="152"/>
      <c r="AN25" s="153">
        <f>((AJ25*0.4)+(AK25*0.3)+(AL25*0.3))</f>
        <v>0</v>
      </c>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row>
    <row r="26" spans="1:85" ht="29.25">
      <c r="A26" s="1" t="s">
        <v>2789</v>
      </c>
      <c r="B26" s="1" t="s">
        <v>295</v>
      </c>
      <c r="C26" s="1" t="s">
        <v>2849</v>
      </c>
      <c r="D26" s="1" t="s">
        <v>3158</v>
      </c>
      <c r="E26" s="1" t="s">
        <v>3225</v>
      </c>
      <c r="F26" s="150" t="s">
        <v>3179</v>
      </c>
      <c r="G26" s="282">
        <v>1500000</v>
      </c>
      <c r="H26" s="11" t="s">
        <v>2198</v>
      </c>
      <c r="I26" s="1"/>
      <c r="J26" s="1"/>
      <c r="K26" s="1"/>
      <c r="L26" s="1"/>
      <c r="M26" s="1"/>
      <c r="N26" s="1" t="s">
        <v>1070</v>
      </c>
      <c r="O26" s="1"/>
      <c r="P26" s="1" t="s">
        <v>3215</v>
      </c>
      <c r="Q26" s="1"/>
      <c r="R26" s="1"/>
      <c r="S26" s="1"/>
      <c r="T26" s="1"/>
      <c r="U26" s="1"/>
      <c r="V26" s="150"/>
      <c r="W26" s="59"/>
      <c r="X26" s="41"/>
      <c r="Y26" s="41"/>
      <c r="Z26" s="41"/>
      <c r="AA26" s="41"/>
      <c r="AB26" s="41"/>
      <c r="AC26" s="41"/>
      <c r="AD26" s="41"/>
      <c r="AE26" s="41"/>
      <c r="AF26" s="41"/>
      <c r="AG26" s="41"/>
      <c r="AH26" s="41"/>
      <c r="AI26" s="41"/>
      <c r="AJ26" s="41"/>
      <c r="AK26" s="41"/>
      <c r="AL26" s="41"/>
      <c r="AM26" s="152"/>
      <c r="AN26" s="153">
        <f>((AJ26*0.4)+(AK26*0.3)+(AL26*0.3))</f>
        <v>0</v>
      </c>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row>
    <row r="27" spans="1:85" ht="42.75">
      <c r="A27" s="1" t="s">
        <v>2790</v>
      </c>
      <c r="B27" s="1" t="s">
        <v>295</v>
      </c>
      <c r="C27" s="1" t="s">
        <v>2850</v>
      </c>
      <c r="D27" s="1" t="s">
        <v>3159</v>
      </c>
      <c r="E27" s="1" t="s">
        <v>3226</v>
      </c>
      <c r="F27" s="150" t="s">
        <v>3180</v>
      </c>
      <c r="G27" s="282">
        <v>9600000</v>
      </c>
      <c r="H27" s="11" t="s">
        <v>3199</v>
      </c>
      <c r="I27" s="1"/>
      <c r="J27" s="1"/>
      <c r="K27" s="1"/>
      <c r="L27" s="1"/>
      <c r="M27" s="1"/>
      <c r="N27" s="1" t="s">
        <v>1069</v>
      </c>
      <c r="O27" s="1"/>
      <c r="P27" s="1" t="s">
        <v>2112</v>
      </c>
      <c r="Q27" s="1"/>
      <c r="R27" s="1"/>
      <c r="S27" s="1"/>
      <c r="T27" s="1"/>
      <c r="U27" s="1"/>
      <c r="V27" s="150"/>
      <c r="W27" s="59"/>
      <c r="X27" s="41"/>
      <c r="Y27" s="41"/>
      <c r="Z27" s="41"/>
      <c r="AA27" s="41"/>
      <c r="AB27" s="41"/>
      <c r="AC27" s="41"/>
      <c r="AD27" s="41"/>
      <c r="AE27" s="41"/>
      <c r="AF27" s="41"/>
      <c r="AG27" s="41"/>
      <c r="AH27" s="41"/>
      <c r="AI27" s="41"/>
      <c r="AJ27" s="41"/>
      <c r="AK27" s="41"/>
      <c r="AL27" s="41"/>
      <c r="AM27" s="152"/>
      <c r="AN27" s="153">
        <f>((AJ27*0.4)+(AK27*0.3)+(AL27*0.3))</f>
        <v>0</v>
      </c>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row>
    <row r="28" spans="1:85" ht="42.75">
      <c r="A28" s="1" t="s">
        <v>2791</v>
      </c>
      <c r="B28" s="1" t="s">
        <v>295</v>
      </c>
      <c r="C28" s="1" t="s">
        <v>2850</v>
      </c>
      <c r="D28" s="1" t="s">
        <v>3160</v>
      </c>
      <c r="E28" s="1" t="s">
        <v>3226</v>
      </c>
      <c r="F28" s="150" t="s">
        <v>3181</v>
      </c>
      <c r="G28" s="282">
        <v>9975000</v>
      </c>
      <c r="H28" s="11" t="s">
        <v>3200</v>
      </c>
      <c r="I28" s="1"/>
      <c r="J28" s="1"/>
      <c r="K28" s="1"/>
      <c r="L28" s="1"/>
      <c r="M28" s="1"/>
      <c r="N28" s="1" t="s">
        <v>1069</v>
      </c>
      <c r="O28" s="1"/>
      <c r="P28" s="1" t="s">
        <v>2112</v>
      </c>
      <c r="Q28" s="32"/>
      <c r="R28" s="1"/>
      <c r="S28" s="32"/>
      <c r="T28" s="32"/>
      <c r="U28" s="32"/>
      <c r="V28" s="150"/>
      <c r="W28" s="59"/>
      <c r="X28" s="41"/>
      <c r="Y28" s="41"/>
      <c r="Z28" s="41"/>
      <c r="AA28" s="41"/>
      <c r="AB28" s="41"/>
      <c r="AC28" s="41"/>
      <c r="AD28" s="41"/>
      <c r="AE28" s="41"/>
      <c r="AF28" s="41"/>
      <c r="AG28" s="41"/>
      <c r="AH28" s="41"/>
      <c r="AI28" s="41"/>
      <c r="AJ28" s="41"/>
      <c r="AK28" s="41"/>
      <c r="AL28" s="41"/>
      <c r="AM28" s="152"/>
      <c r="AN28" s="153">
        <f>((AJ28*0.4)+(AK28*0.3)+(AL28*0.3))</f>
        <v>0</v>
      </c>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row>
    <row r="29" spans="1:85" ht="42.75">
      <c r="A29" s="140" t="s">
        <v>2792</v>
      </c>
      <c r="B29" s="140" t="s">
        <v>295</v>
      </c>
      <c r="C29" s="140" t="s">
        <v>2851</v>
      </c>
      <c r="D29" s="140"/>
      <c r="E29" s="140"/>
      <c r="F29" s="290" t="s">
        <v>3239</v>
      </c>
      <c r="G29" s="284"/>
      <c r="H29" s="143" t="s">
        <v>2703</v>
      </c>
      <c r="I29" s="1"/>
      <c r="J29" s="1"/>
      <c r="K29" s="1"/>
      <c r="L29" s="1"/>
      <c r="M29" s="1"/>
      <c r="N29" s="140"/>
      <c r="O29" s="140"/>
      <c r="P29" s="140"/>
      <c r="Q29" s="4"/>
      <c r="R29" s="1"/>
      <c r="S29" s="159"/>
      <c r="T29" s="1"/>
      <c r="U29" s="159"/>
      <c r="V29" s="33"/>
      <c r="W29" s="162"/>
      <c r="X29" s="151"/>
      <c r="Y29" s="151"/>
      <c r="Z29" s="163"/>
      <c r="AA29" s="163"/>
      <c r="AB29" s="163"/>
      <c r="AC29" s="164"/>
      <c r="AD29" s="153"/>
      <c r="AE29" s="153"/>
      <c r="AF29" s="153"/>
      <c r="AG29" s="153"/>
      <c r="AH29" s="41"/>
      <c r="AI29" s="41"/>
      <c r="AJ29" s="41"/>
      <c r="AK29" s="41"/>
      <c r="AL29" s="41"/>
      <c r="AM29" s="152"/>
      <c r="AN29" s="153"/>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row>
    <row r="30" spans="1:85" ht="42.75">
      <c r="A30" s="1" t="s">
        <v>2793</v>
      </c>
      <c r="B30" s="1" t="s">
        <v>295</v>
      </c>
      <c r="C30" s="1" t="s">
        <v>2852</v>
      </c>
      <c r="D30" s="1" t="s">
        <v>3161</v>
      </c>
      <c r="E30" s="1" t="s">
        <v>3227</v>
      </c>
      <c r="F30" s="150" t="s">
        <v>3182</v>
      </c>
      <c r="G30" s="282">
        <v>10800000</v>
      </c>
      <c r="H30" s="11" t="s">
        <v>3201</v>
      </c>
      <c r="I30" s="1"/>
      <c r="J30" s="1"/>
      <c r="K30" s="1"/>
      <c r="L30" s="1"/>
      <c r="M30" s="1"/>
      <c r="N30" s="1" t="s">
        <v>3216</v>
      </c>
      <c r="O30" s="1"/>
      <c r="P30" s="1" t="s">
        <v>3217</v>
      </c>
      <c r="Q30" s="1"/>
      <c r="R30" s="1"/>
      <c r="S30" s="1"/>
      <c r="T30" s="4"/>
      <c r="U30" s="1"/>
      <c r="V30" s="33"/>
      <c r="W30" s="59"/>
      <c r="X30" s="155"/>
      <c r="Y30" s="155"/>
      <c r="Z30" s="41"/>
      <c r="AA30" s="155"/>
      <c r="AB30" s="41"/>
      <c r="AC30" s="164"/>
      <c r="AD30" s="153"/>
      <c r="AE30" s="153"/>
      <c r="AF30" s="153"/>
      <c r="AG30" s="153"/>
      <c r="AH30" s="153"/>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row>
    <row r="31" spans="1:85" ht="29.25">
      <c r="A31" s="1" t="s">
        <v>2794</v>
      </c>
      <c r="B31" s="1" t="s">
        <v>295</v>
      </c>
      <c r="C31" s="1" t="s">
        <v>2852</v>
      </c>
      <c r="D31" s="1" t="s">
        <v>3162</v>
      </c>
      <c r="E31" s="1" t="s">
        <v>3226</v>
      </c>
      <c r="F31" s="150" t="s">
        <v>3183</v>
      </c>
      <c r="G31" s="282">
        <v>142000</v>
      </c>
      <c r="H31" s="11" t="s">
        <v>3202</v>
      </c>
      <c r="I31" s="1"/>
      <c r="J31" s="1"/>
      <c r="K31" s="1"/>
      <c r="L31" s="1"/>
      <c r="M31" s="1"/>
      <c r="N31" s="1" t="s">
        <v>3144</v>
      </c>
      <c r="O31" s="1"/>
      <c r="P31" s="1" t="s">
        <v>3145</v>
      </c>
      <c r="Q31" s="1"/>
      <c r="R31" s="1"/>
      <c r="S31" s="1"/>
      <c r="T31" s="1"/>
      <c r="U31" s="1"/>
      <c r="V31" s="33"/>
      <c r="W31" s="59"/>
      <c r="X31" s="41"/>
      <c r="Y31" s="41"/>
      <c r="Z31" s="41"/>
      <c r="AA31" s="41"/>
      <c r="AB31" s="41"/>
      <c r="AC31" s="164"/>
      <c r="AD31" s="153"/>
      <c r="AE31" s="153"/>
      <c r="AF31" s="153"/>
      <c r="AG31" s="153"/>
      <c r="AH31" s="153"/>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row>
    <row r="32" spans="1:85" ht="57">
      <c r="A32" s="1" t="s">
        <v>2795</v>
      </c>
      <c r="B32" s="1" t="s">
        <v>295</v>
      </c>
      <c r="C32" s="1" t="s">
        <v>2853</v>
      </c>
      <c r="D32" s="1" t="s">
        <v>3163</v>
      </c>
      <c r="E32" s="1" t="s">
        <v>3228</v>
      </c>
      <c r="F32" s="150" t="s">
        <v>3184</v>
      </c>
      <c r="G32" s="282">
        <v>5318262</v>
      </c>
      <c r="H32" s="11" t="s">
        <v>3203</v>
      </c>
      <c r="I32" s="1"/>
      <c r="J32" s="1"/>
      <c r="K32" s="1"/>
      <c r="L32" s="1"/>
      <c r="M32" s="1"/>
      <c r="N32" s="1" t="s">
        <v>1070</v>
      </c>
      <c r="O32" s="1"/>
      <c r="P32" s="1" t="s">
        <v>3215</v>
      </c>
      <c r="Q32" s="25"/>
      <c r="R32" s="1"/>
      <c r="S32" s="25"/>
      <c r="T32" s="25"/>
      <c r="U32" s="25"/>
      <c r="V32" s="27"/>
      <c r="W32" s="165"/>
      <c r="X32" s="41"/>
      <c r="Y32" s="41"/>
      <c r="Z32" s="41"/>
      <c r="AA32" s="41"/>
      <c r="AB32" s="41"/>
      <c r="AC32" s="164"/>
      <c r="AD32" s="153"/>
      <c r="AE32" s="153"/>
      <c r="AF32" s="153"/>
      <c r="AG32" s="153"/>
      <c r="AH32" s="153"/>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row>
    <row r="33" spans="1:85" ht="29.25">
      <c r="A33" s="1" t="s">
        <v>2796</v>
      </c>
      <c r="B33" s="1" t="s">
        <v>295</v>
      </c>
      <c r="C33" s="1" t="s">
        <v>2853</v>
      </c>
      <c r="D33" s="1" t="s">
        <v>3164</v>
      </c>
      <c r="E33" s="1" t="s">
        <v>3229</v>
      </c>
      <c r="F33" s="150" t="s">
        <v>3185</v>
      </c>
      <c r="G33" s="282">
        <v>8315720</v>
      </c>
      <c r="H33" s="11" t="s">
        <v>3204</v>
      </c>
      <c r="I33" s="1"/>
      <c r="J33" s="1"/>
      <c r="K33" s="1"/>
      <c r="L33" s="1"/>
      <c r="M33" s="1"/>
      <c r="N33" s="1" t="s">
        <v>2206</v>
      </c>
      <c r="O33" s="1"/>
      <c r="P33" s="1" t="s">
        <v>3218</v>
      </c>
      <c r="Q33" s="1"/>
      <c r="R33" s="1"/>
      <c r="S33" s="1"/>
      <c r="T33" s="1"/>
      <c r="U33" s="1"/>
      <c r="V33" s="33"/>
      <c r="W33" s="59"/>
      <c r="X33" s="41"/>
      <c r="Y33" s="41"/>
      <c r="Z33" s="41"/>
      <c r="AA33" s="41"/>
      <c r="AB33" s="41"/>
      <c r="AC33" s="164"/>
      <c r="AD33" s="153"/>
      <c r="AE33" s="153"/>
      <c r="AF33" s="153"/>
      <c r="AG33" s="153"/>
      <c r="AH33" s="153"/>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row>
    <row r="34" spans="1:85" ht="29.25">
      <c r="A34" s="140" t="s">
        <v>2797</v>
      </c>
      <c r="B34" s="140" t="s">
        <v>295</v>
      </c>
      <c r="C34" s="140" t="s">
        <v>2854</v>
      </c>
      <c r="D34" s="140"/>
      <c r="E34" s="140"/>
      <c r="F34" s="290" t="s">
        <v>3240</v>
      </c>
      <c r="G34" s="284"/>
      <c r="H34" s="143" t="s">
        <v>2703</v>
      </c>
      <c r="I34" s="1"/>
      <c r="J34" s="1"/>
      <c r="K34" s="1"/>
      <c r="L34" s="1"/>
      <c r="M34" s="1"/>
      <c r="N34" s="140"/>
      <c r="O34" s="140"/>
      <c r="P34" s="140"/>
      <c r="Q34" s="1"/>
      <c r="R34" s="1"/>
      <c r="S34" s="1"/>
      <c r="T34" s="1"/>
      <c r="U34" s="1"/>
      <c r="V34" s="2"/>
      <c r="W34" s="59"/>
      <c r="X34" s="41"/>
      <c r="Y34" s="41"/>
      <c r="Z34" s="41"/>
      <c r="AA34" s="41"/>
      <c r="AB34" s="41"/>
      <c r="AC34" s="41"/>
      <c r="AD34" s="41"/>
      <c r="AE34" s="41"/>
      <c r="AF34" s="41"/>
      <c r="AG34" s="41"/>
      <c r="AH34" s="41"/>
      <c r="AI34" s="41"/>
      <c r="AJ34" s="41"/>
      <c r="AK34" s="41"/>
      <c r="AL34" s="41"/>
      <c r="AM34" s="153"/>
      <c r="AN34" s="153"/>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row>
    <row r="35" spans="1:85" ht="29.25">
      <c r="A35" s="1" t="s">
        <v>2798</v>
      </c>
      <c r="B35" s="1" t="s">
        <v>295</v>
      </c>
      <c r="C35" s="1" t="s">
        <v>2854</v>
      </c>
      <c r="D35" s="1" t="s">
        <v>3165</v>
      </c>
      <c r="E35" s="1" t="s">
        <v>3230</v>
      </c>
      <c r="F35" s="150" t="s">
        <v>3186</v>
      </c>
      <c r="G35" s="282">
        <v>2189200</v>
      </c>
      <c r="H35" s="11" t="s">
        <v>3205</v>
      </c>
      <c r="I35" s="1"/>
      <c r="J35" s="1"/>
      <c r="K35" s="1"/>
      <c r="L35" s="1"/>
      <c r="M35" s="1"/>
      <c r="N35" s="1" t="s">
        <v>2206</v>
      </c>
      <c r="O35" s="1"/>
      <c r="P35" s="1" t="s">
        <v>3218</v>
      </c>
      <c r="Q35" s="29"/>
      <c r="R35" s="1"/>
      <c r="S35" s="29"/>
      <c r="T35" s="29"/>
      <c r="U35" s="29"/>
      <c r="V35" s="38"/>
      <c r="W35" s="64"/>
      <c r="X35" s="41"/>
      <c r="Y35" s="41"/>
      <c r="Z35" s="41"/>
      <c r="AA35" s="41"/>
      <c r="AB35" s="41"/>
      <c r="AC35" s="41"/>
      <c r="AD35" s="41"/>
      <c r="AE35" s="41"/>
      <c r="AF35" s="41"/>
      <c r="AG35" s="41"/>
      <c r="AH35" s="41"/>
      <c r="AI35" s="41"/>
      <c r="AJ35" s="41"/>
      <c r="AK35" s="41"/>
      <c r="AL35" s="41"/>
      <c r="AM35" s="153"/>
      <c r="AN35" s="153"/>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row>
    <row r="36" spans="1:85" ht="29.25">
      <c r="A36" s="1" t="s">
        <v>2799</v>
      </c>
      <c r="B36" s="1" t="s">
        <v>295</v>
      </c>
      <c r="C36" s="1" t="s">
        <v>2854</v>
      </c>
      <c r="D36" s="1" t="s">
        <v>3166</v>
      </c>
      <c r="E36" s="1" t="s">
        <v>3230</v>
      </c>
      <c r="F36" s="150" t="s">
        <v>3187</v>
      </c>
      <c r="G36" s="282">
        <v>1500000</v>
      </c>
      <c r="H36" s="11" t="s">
        <v>3206</v>
      </c>
      <c r="I36" s="1"/>
      <c r="J36" s="1"/>
      <c r="K36" s="1"/>
      <c r="L36" s="1"/>
      <c r="M36" s="1"/>
      <c r="N36" s="1" t="s">
        <v>2206</v>
      </c>
      <c r="O36" s="1"/>
      <c r="P36" s="1" t="s">
        <v>3218</v>
      </c>
      <c r="Q36" s="1"/>
      <c r="R36" s="1"/>
      <c r="S36" s="1"/>
      <c r="T36" s="1"/>
      <c r="U36" s="1"/>
      <c r="V36" s="2"/>
      <c r="W36" s="59"/>
      <c r="X36" s="41"/>
      <c r="Y36" s="41"/>
      <c r="Z36" s="41"/>
      <c r="AA36" s="41"/>
      <c r="AB36" s="41"/>
      <c r="AC36" s="41"/>
      <c r="AD36" s="41"/>
      <c r="AE36" s="41"/>
      <c r="AF36" s="41"/>
      <c r="AG36" s="41"/>
      <c r="AH36" s="41"/>
      <c r="AI36" s="41"/>
      <c r="AJ36" s="41"/>
      <c r="AK36" s="41"/>
      <c r="AL36" s="41"/>
      <c r="AM36" s="153"/>
      <c r="AN36" s="153"/>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row>
    <row r="37" spans="1:85" ht="29.25">
      <c r="A37" s="1" t="s">
        <v>2800</v>
      </c>
      <c r="B37" s="1" t="s">
        <v>295</v>
      </c>
      <c r="C37" s="1" t="s">
        <v>2855</v>
      </c>
      <c r="D37" s="1" t="s">
        <v>3167</v>
      </c>
      <c r="E37" s="1" t="s">
        <v>3231</v>
      </c>
      <c r="F37" s="150" t="s">
        <v>3188</v>
      </c>
      <c r="G37" s="282">
        <v>2576000</v>
      </c>
      <c r="H37" s="11" t="s">
        <v>3207</v>
      </c>
      <c r="I37" s="1"/>
      <c r="J37" s="1"/>
      <c r="K37" s="1"/>
      <c r="L37" s="1"/>
      <c r="M37" s="1"/>
      <c r="N37" s="1" t="s">
        <v>1070</v>
      </c>
      <c r="O37" s="1"/>
      <c r="P37" s="1" t="s">
        <v>3215</v>
      </c>
      <c r="Q37" s="1"/>
      <c r="R37" s="1"/>
      <c r="S37" s="1"/>
      <c r="T37" s="1"/>
      <c r="U37" s="1"/>
      <c r="V37" s="2"/>
      <c r="W37" s="59"/>
      <c r="X37" s="41"/>
      <c r="Y37" s="41"/>
      <c r="Z37" s="41"/>
      <c r="AA37" s="41"/>
      <c r="AB37" s="41"/>
      <c r="AC37" s="41"/>
      <c r="AD37" s="41"/>
      <c r="AE37" s="41"/>
      <c r="AF37" s="41"/>
      <c r="AG37" s="41"/>
      <c r="AH37" s="41"/>
      <c r="AI37" s="41"/>
      <c r="AJ37" s="41"/>
      <c r="AK37" s="41"/>
      <c r="AL37" s="41"/>
      <c r="AM37" s="153"/>
      <c r="AN37" s="153"/>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row>
    <row r="38" spans="1:85" ht="57">
      <c r="A38" s="1" t="s">
        <v>2801</v>
      </c>
      <c r="B38" s="1" t="s">
        <v>295</v>
      </c>
      <c r="C38" s="1" t="s">
        <v>2856</v>
      </c>
      <c r="D38" s="1" t="s">
        <v>3168</v>
      </c>
      <c r="E38" s="1" t="s">
        <v>3232</v>
      </c>
      <c r="F38" s="150" t="s">
        <v>3189</v>
      </c>
      <c r="G38" s="282">
        <v>2740000</v>
      </c>
      <c r="H38" s="11" t="s">
        <v>1816</v>
      </c>
      <c r="I38" s="1"/>
      <c r="J38" s="1"/>
      <c r="K38" s="1"/>
      <c r="L38" s="1"/>
      <c r="M38" s="1"/>
      <c r="N38" s="1" t="s">
        <v>2093</v>
      </c>
      <c r="O38" s="1"/>
      <c r="P38" s="1" t="s">
        <v>3143</v>
      </c>
      <c r="Q38" s="1"/>
      <c r="R38" s="1"/>
      <c r="S38" s="1"/>
      <c r="T38" s="1"/>
      <c r="U38" s="1"/>
      <c r="V38" s="2"/>
      <c r="W38" s="59"/>
      <c r="X38" s="41"/>
      <c r="Y38" s="41"/>
      <c r="Z38" s="41"/>
      <c r="AA38" s="41"/>
      <c r="AB38" s="41"/>
      <c r="AC38" s="41"/>
      <c r="AD38" s="41"/>
      <c r="AE38" s="41"/>
      <c r="AF38" s="41"/>
      <c r="AG38" s="41"/>
      <c r="AH38" s="41"/>
      <c r="AI38" s="41"/>
      <c r="AJ38" s="41"/>
      <c r="AK38" s="41"/>
      <c r="AL38" s="41"/>
      <c r="AM38" s="153"/>
      <c r="AN38" s="153"/>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row>
    <row r="39" spans="1:85" ht="42.75">
      <c r="A39" s="1" t="s">
        <v>2802</v>
      </c>
      <c r="B39" s="1" t="s">
        <v>295</v>
      </c>
      <c r="C39" s="1" t="s">
        <v>2857</v>
      </c>
      <c r="D39" s="1" t="s">
        <v>3169</v>
      </c>
      <c r="E39" s="1" t="s">
        <v>3102</v>
      </c>
      <c r="F39" s="150" t="s">
        <v>3190</v>
      </c>
      <c r="G39" s="282">
        <v>4000000</v>
      </c>
      <c r="H39" s="11" t="s">
        <v>3208</v>
      </c>
      <c r="I39" s="1"/>
      <c r="J39" s="1"/>
      <c r="K39" s="1"/>
      <c r="L39" s="1"/>
      <c r="M39" s="1"/>
      <c r="N39" s="1" t="s">
        <v>409</v>
      </c>
      <c r="O39" s="1"/>
      <c r="P39" s="1" t="s">
        <v>3143</v>
      </c>
      <c r="Q39" s="1"/>
      <c r="R39" s="1"/>
      <c r="S39" s="1"/>
      <c r="T39" s="1"/>
      <c r="U39" s="1"/>
      <c r="V39" s="2"/>
      <c r="W39" s="59"/>
      <c r="X39" s="41"/>
      <c r="Y39" s="41"/>
      <c r="Z39" s="41"/>
      <c r="AA39" s="41"/>
      <c r="AB39" s="41"/>
      <c r="AC39" s="41"/>
      <c r="AD39" s="41"/>
      <c r="AE39" s="41"/>
      <c r="AF39" s="41"/>
      <c r="AG39" s="41"/>
      <c r="AH39" s="41"/>
      <c r="AI39" s="41"/>
      <c r="AJ39" s="41"/>
      <c r="AK39" s="41"/>
      <c r="AL39" s="41"/>
      <c r="AM39" s="153"/>
      <c r="AN39" s="153"/>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row>
    <row r="40" spans="1:85" ht="85.5">
      <c r="A40" s="1" t="s">
        <v>2803</v>
      </c>
      <c r="B40" s="1" t="s">
        <v>295</v>
      </c>
      <c r="C40" s="1" t="s">
        <v>2858</v>
      </c>
      <c r="D40" s="1" t="s">
        <v>3170</v>
      </c>
      <c r="E40" s="1" t="s">
        <v>3233</v>
      </c>
      <c r="F40" s="150" t="s">
        <v>3191</v>
      </c>
      <c r="G40" s="282">
        <v>14095300</v>
      </c>
      <c r="H40" s="11" t="s">
        <v>269</v>
      </c>
      <c r="I40" s="1"/>
      <c r="J40" s="1"/>
      <c r="K40" s="1"/>
      <c r="L40" s="1"/>
      <c r="M40" s="1"/>
      <c r="N40" s="1" t="s">
        <v>1070</v>
      </c>
      <c r="O40" s="1"/>
      <c r="P40" s="1" t="s">
        <v>3149</v>
      </c>
      <c r="Q40" s="1"/>
      <c r="R40" s="1"/>
      <c r="S40" s="1"/>
      <c r="T40" s="1"/>
      <c r="U40" s="1"/>
      <c r="V40" s="2"/>
      <c r="W40" s="59"/>
      <c r="X40" s="41"/>
      <c r="Y40" s="41"/>
      <c r="Z40" s="41"/>
      <c r="AA40" s="41"/>
      <c r="AB40" s="41"/>
      <c r="AC40" s="41"/>
      <c r="AD40" s="41"/>
      <c r="AE40" s="41"/>
      <c r="AF40" s="41"/>
      <c r="AG40" s="41"/>
      <c r="AH40" s="41"/>
      <c r="AI40" s="41"/>
      <c r="AJ40" s="41"/>
      <c r="AK40" s="41"/>
      <c r="AL40" s="41"/>
      <c r="AM40" s="153"/>
      <c r="AN40" s="153"/>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row>
    <row r="41" spans="1:85" ht="29.25">
      <c r="A41" s="140" t="s">
        <v>2804</v>
      </c>
      <c r="B41" s="140" t="s">
        <v>295</v>
      </c>
      <c r="C41" s="140" t="s">
        <v>2859</v>
      </c>
      <c r="D41" s="140"/>
      <c r="E41" s="140"/>
      <c r="F41" s="290" t="s">
        <v>3241</v>
      </c>
      <c r="G41" s="284"/>
      <c r="H41" s="143" t="s">
        <v>2703</v>
      </c>
      <c r="I41" s="1"/>
      <c r="J41" s="1"/>
      <c r="K41" s="1"/>
      <c r="L41" s="1"/>
      <c r="M41" s="1"/>
      <c r="N41" s="140"/>
      <c r="O41" s="140"/>
      <c r="P41" s="140"/>
      <c r="Q41" s="1"/>
      <c r="R41" s="1"/>
      <c r="S41" s="1"/>
      <c r="T41" s="1"/>
      <c r="U41" s="1"/>
      <c r="V41" s="150"/>
      <c r="W41" s="59"/>
      <c r="X41" s="41"/>
      <c r="Y41" s="41"/>
      <c r="Z41" s="41"/>
      <c r="AA41" s="41"/>
      <c r="AB41" s="41"/>
      <c r="AC41" s="41"/>
      <c r="AD41" s="41"/>
      <c r="AE41" s="41"/>
      <c r="AF41" s="41"/>
      <c r="AG41" s="41"/>
      <c r="AH41" s="41"/>
      <c r="AI41" s="41"/>
      <c r="AJ41" s="41"/>
      <c r="AK41" s="41"/>
      <c r="AL41" s="41"/>
      <c r="AM41" s="153"/>
      <c r="AN41" s="153"/>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row>
    <row r="42" spans="1:85" ht="29.25">
      <c r="A42" s="140" t="s">
        <v>2805</v>
      </c>
      <c r="B42" s="140" t="s">
        <v>295</v>
      </c>
      <c r="C42" s="140" t="s">
        <v>2859</v>
      </c>
      <c r="D42" s="140"/>
      <c r="E42" s="140"/>
      <c r="F42" s="290" t="s">
        <v>3242</v>
      </c>
      <c r="G42" s="284"/>
      <c r="H42" s="143" t="s">
        <v>2703</v>
      </c>
      <c r="I42" s="1"/>
      <c r="J42" s="1"/>
      <c r="K42" s="1"/>
      <c r="L42" s="1"/>
      <c r="M42" s="1"/>
      <c r="N42" s="140"/>
      <c r="O42" s="140"/>
      <c r="P42" s="140"/>
      <c r="Q42" s="1"/>
      <c r="R42" s="1"/>
      <c r="S42" s="1"/>
      <c r="T42" s="1"/>
      <c r="U42" s="1"/>
      <c r="V42" s="2"/>
      <c r="W42" s="59"/>
      <c r="X42" s="41"/>
      <c r="Y42" s="41"/>
      <c r="Z42" s="41"/>
      <c r="AA42" s="41"/>
      <c r="AB42" s="41"/>
      <c r="AC42" s="41"/>
      <c r="AD42" s="41"/>
      <c r="AE42" s="41"/>
      <c r="AF42" s="41"/>
      <c r="AG42" s="41"/>
      <c r="AH42" s="41"/>
      <c r="AI42" s="41"/>
      <c r="AJ42" s="41"/>
      <c r="AK42" s="41"/>
      <c r="AL42" s="41"/>
      <c r="AM42" s="153"/>
      <c r="AN42" s="153"/>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row>
    <row r="43" spans="1:85" ht="71.25">
      <c r="A43" s="1" t="s">
        <v>2806</v>
      </c>
      <c r="B43" s="1" t="s">
        <v>295</v>
      </c>
      <c r="C43" s="1" t="s">
        <v>2859</v>
      </c>
      <c r="D43" s="1" t="s">
        <v>3171</v>
      </c>
      <c r="E43" s="1" t="s">
        <v>3234</v>
      </c>
      <c r="F43" s="150" t="s">
        <v>3192</v>
      </c>
      <c r="G43" s="282">
        <v>22775175</v>
      </c>
      <c r="H43" s="11" t="s">
        <v>3209</v>
      </c>
      <c r="I43" s="1"/>
      <c r="J43" s="1"/>
      <c r="K43" s="1"/>
      <c r="L43" s="1"/>
      <c r="M43" s="1"/>
      <c r="N43" s="1" t="s">
        <v>3219</v>
      </c>
      <c r="O43" s="1"/>
      <c r="P43" s="1" t="s">
        <v>3220</v>
      </c>
      <c r="Q43" s="1"/>
      <c r="R43" s="1"/>
      <c r="S43" s="1"/>
      <c r="T43" s="1"/>
      <c r="U43" s="1"/>
      <c r="V43" s="166"/>
      <c r="W43" s="59"/>
      <c r="X43" s="41"/>
      <c r="Y43" s="41"/>
      <c r="Z43" s="41"/>
      <c r="AA43" s="41"/>
      <c r="AB43" s="41"/>
      <c r="AC43" s="41"/>
      <c r="AD43" s="41"/>
      <c r="AE43" s="41"/>
      <c r="AF43" s="41"/>
      <c r="AG43" s="41"/>
      <c r="AH43" s="41"/>
      <c r="AI43" s="41"/>
      <c r="AJ43" s="41"/>
      <c r="AK43" s="41"/>
      <c r="AL43" s="41"/>
      <c r="AM43" s="153"/>
      <c r="AN43" s="153"/>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row>
    <row r="44" spans="1:85" ht="71.25">
      <c r="A44" s="29" t="s">
        <v>2807</v>
      </c>
      <c r="B44" s="1" t="s">
        <v>295</v>
      </c>
      <c r="C44" s="1" t="s">
        <v>2859</v>
      </c>
      <c r="D44" s="1" t="s">
        <v>3172</v>
      </c>
      <c r="E44" s="1" t="s">
        <v>3234</v>
      </c>
      <c r="F44" s="150" t="s">
        <v>3193</v>
      </c>
      <c r="G44" s="282">
        <v>16000000</v>
      </c>
      <c r="H44" s="11" t="s">
        <v>3210</v>
      </c>
      <c r="I44" s="29"/>
      <c r="J44" s="29"/>
      <c r="K44" s="29"/>
      <c r="L44" s="29"/>
      <c r="M44" s="29"/>
      <c r="N44" s="1" t="s">
        <v>3221</v>
      </c>
      <c r="O44" s="1"/>
      <c r="P44" s="1" t="s">
        <v>3222</v>
      </c>
      <c r="Q44" s="1"/>
      <c r="R44" s="1"/>
      <c r="S44" s="1"/>
      <c r="T44" s="1"/>
      <c r="U44" s="1"/>
      <c r="V44" s="150"/>
      <c r="W44" s="59"/>
      <c r="X44" s="41"/>
      <c r="Y44" s="41"/>
      <c r="Z44" s="41"/>
      <c r="AA44" s="41"/>
      <c r="AB44" s="41"/>
      <c r="AC44" s="41"/>
      <c r="AD44" s="41"/>
      <c r="AE44" s="41"/>
      <c r="AF44" s="41"/>
      <c r="AG44" s="41"/>
      <c r="AH44" s="41"/>
      <c r="AI44" s="41"/>
      <c r="AJ44" s="41"/>
      <c r="AK44" s="41"/>
      <c r="AL44" s="41"/>
      <c r="AM44" s="153"/>
      <c r="AN44" s="153"/>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row>
    <row r="45" spans="1:85" ht="57">
      <c r="A45" s="29" t="s">
        <v>2808</v>
      </c>
      <c r="B45" s="1" t="s">
        <v>295</v>
      </c>
      <c r="C45" s="1" t="s">
        <v>2860</v>
      </c>
      <c r="D45" s="1" t="s">
        <v>3173</v>
      </c>
      <c r="E45" s="1" t="s">
        <v>3235</v>
      </c>
      <c r="F45" s="150" t="s">
        <v>3194</v>
      </c>
      <c r="G45" s="282">
        <v>10262200</v>
      </c>
      <c r="H45" s="11" t="s">
        <v>3211</v>
      </c>
      <c r="I45" s="29"/>
      <c r="J45" s="29"/>
      <c r="K45" s="29"/>
      <c r="L45" s="29"/>
      <c r="M45" s="29"/>
      <c r="N45" s="1" t="s">
        <v>258</v>
      </c>
      <c r="O45" s="1"/>
      <c r="P45" s="1" t="s">
        <v>3218</v>
      </c>
      <c r="Q45" s="1"/>
      <c r="R45" s="1"/>
      <c r="S45" s="1"/>
      <c r="T45" s="1"/>
      <c r="U45" s="1"/>
      <c r="V45" s="150"/>
      <c r="W45" s="59"/>
      <c r="X45" s="41"/>
      <c r="Y45" s="41"/>
      <c r="Z45" s="41"/>
      <c r="AA45" s="41"/>
      <c r="AB45" s="41"/>
      <c r="AC45" s="41"/>
      <c r="AD45" s="41"/>
      <c r="AE45" s="41"/>
      <c r="AF45" s="41"/>
      <c r="AG45" s="41"/>
      <c r="AH45" s="41"/>
      <c r="AI45" s="41"/>
      <c r="AJ45" s="41"/>
      <c r="AK45" s="41"/>
      <c r="AL45" s="41"/>
      <c r="AM45" s="153"/>
      <c r="AN45" s="153"/>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row>
    <row r="46" spans="1:85" ht="29.25">
      <c r="A46" s="29" t="s">
        <v>2809</v>
      </c>
      <c r="B46" s="1" t="s">
        <v>295</v>
      </c>
      <c r="C46" s="1" t="s">
        <v>2861</v>
      </c>
      <c r="D46" s="1" t="s">
        <v>3174</v>
      </c>
      <c r="E46" s="1" t="s">
        <v>3236</v>
      </c>
      <c r="F46" s="150" t="s">
        <v>3195</v>
      </c>
      <c r="G46" s="282">
        <v>3650000</v>
      </c>
      <c r="H46" s="11" t="s">
        <v>2083</v>
      </c>
      <c r="I46" s="29"/>
      <c r="J46" s="29"/>
      <c r="K46" s="29"/>
      <c r="L46" s="29"/>
      <c r="M46" s="29"/>
      <c r="N46" s="1" t="s">
        <v>409</v>
      </c>
      <c r="O46" s="1"/>
      <c r="P46" s="1" t="s">
        <v>3143</v>
      </c>
      <c r="Q46" s="1"/>
      <c r="R46" s="1"/>
      <c r="S46" s="1"/>
      <c r="T46" s="1"/>
      <c r="U46" s="1"/>
      <c r="V46" s="150"/>
      <c r="W46" s="59"/>
      <c r="X46" s="41"/>
      <c r="Y46" s="41"/>
      <c r="Z46" s="41"/>
      <c r="AA46" s="41"/>
      <c r="AB46" s="41"/>
      <c r="AC46" s="41"/>
      <c r="AD46" s="41"/>
      <c r="AE46" s="41"/>
      <c r="AF46" s="41"/>
      <c r="AG46" s="41"/>
      <c r="AH46" s="41"/>
      <c r="AI46" s="41"/>
      <c r="AJ46" s="41"/>
      <c r="AK46" s="41"/>
      <c r="AL46" s="41"/>
      <c r="AM46" s="153"/>
      <c r="AN46" s="153"/>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row>
    <row r="47" spans="1:85" ht="29.25">
      <c r="A47" s="120" t="s">
        <v>2810</v>
      </c>
      <c r="B47" s="140" t="s">
        <v>295</v>
      </c>
      <c r="C47" s="140" t="s">
        <v>2861</v>
      </c>
      <c r="D47" s="140"/>
      <c r="E47" s="140"/>
      <c r="F47" s="290" t="s">
        <v>3238</v>
      </c>
      <c r="G47" s="284"/>
      <c r="H47" s="143" t="s">
        <v>2703</v>
      </c>
      <c r="I47" s="29"/>
      <c r="J47" s="29"/>
      <c r="K47" s="29"/>
      <c r="L47" s="29"/>
      <c r="M47" s="29"/>
      <c r="N47" s="140"/>
      <c r="O47" s="140"/>
      <c r="P47" s="140"/>
      <c r="Q47" s="1"/>
      <c r="R47" s="1"/>
      <c r="S47" s="1"/>
      <c r="T47" s="1"/>
      <c r="U47" s="1"/>
      <c r="V47" s="150"/>
      <c r="W47" s="59"/>
      <c r="X47" s="41"/>
      <c r="Y47" s="41"/>
      <c r="Z47" s="41"/>
      <c r="AA47" s="41"/>
      <c r="AB47" s="41"/>
      <c r="AC47" s="41"/>
      <c r="AD47" s="41"/>
      <c r="AE47" s="41"/>
      <c r="AF47" s="41"/>
      <c r="AG47" s="41"/>
      <c r="AH47" s="41"/>
      <c r="AI47" s="41"/>
      <c r="AJ47" s="41"/>
      <c r="AK47" s="41"/>
      <c r="AL47" s="41"/>
      <c r="AM47" s="153"/>
      <c r="AN47" s="153"/>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row>
    <row r="48" spans="1:85" ht="29.25">
      <c r="A48" s="29" t="s">
        <v>2811</v>
      </c>
      <c r="B48" s="1" t="s">
        <v>295</v>
      </c>
      <c r="C48" s="1" t="s">
        <v>2862</v>
      </c>
      <c r="D48" s="1" t="s">
        <v>3175</v>
      </c>
      <c r="E48" s="1" t="s">
        <v>3237</v>
      </c>
      <c r="F48" s="150" t="s">
        <v>3196</v>
      </c>
      <c r="G48" s="282">
        <v>5584800</v>
      </c>
      <c r="H48" s="11" t="s">
        <v>3212</v>
      </c>
      <c r="I48" s="29"/>
      <c r="J48" s="29"/>
      <c r="K48" s="29"/>
      <c r="L48" s="29"/>
      <c r="M48" s="29"/>
      <c r="N48" s="1" t="s">
        <v>2139</v>
      </c>
      <c r="O48" s="1"/>
      <c r="P48" s="1" t="s">
        <v>3218</v>
      </c>
      <c r="Q48" s="1"/>
      <c r="R48" s="1"/>
      <c r="S48" s="1"/>
      <c r="T48" s="1"/>
      <c r="U48" s="1"/>
      <c r="V48" s="150"/>
      <c r="W48" s="59"/>
      <c r="X48" s="41"/>
      <c r="Y48" s="41"/>
      <c r="Z48" s="41"/>
      <c r="AA48" s="41"/>
      <c r="AB48" s="41"/>
      <c r="AC48" s="41"/>
      <c r="AD48" s="41"/>
      <c r="AE48" s="41"/>
      <c r="AF48" s="41"/>
      <c r="AG48" s="41"/>
      <c r="AH48" s="41"/>
      <c r="AI48" s="41"/>
      <c r="AJ48" s="41"/>
      <c r="AK48" s="41"/>
      <c r="AL48" s="41"/>
      <c r="AM48" s="153"/>
      <c r="AN48" s="153"/>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row>
    <row r="49" spans="1:85" ht="42.75">
      <c r="A49" s="29" t="s">
        <v>2812</v>
      </c>
      <c r="B49" s="1" t="s">
        <v>295</v>
      </c>
      <c r="C49" s="1" t="s">
        <v>2862</v>
      </c>
      <c r="D49" s="1" t="s">
        <v>3176</v>
      </c>
      <c r="E49" s="1" t="s">
        <v>3237</v>
      </c>
      <c r="F49" s="150" t="s">
        <v>3197</v>
      </c>
      <c r="G49" s="282">
        <v>6249047</v>
      </c>
      <c r="H49" s="11" t="s">
        <v>3213</v>
      </c>
      <c r="I49" s="29"/>
      <c r="J49" s="29"/>
      <c r="K49" s="29"/>
      <c r="L49" s="29"/>
      <c r="M49" s="29"/>
      <c r="N49" s="1" t="s">
        <v>3223</v>
      </c>
      <c r="O49" s="1"/>
      <c r="P49" s="1" t="s">
        <v>3143</v>
      </c>
      <c r="Q49" s="1"/>
      <c r="R49" s="1"/>
      <c r="S49" s="1"/>
      <c r="T49" s="1"/>
      <c r="U49" s="1"/>
      <c r="V49" s="150"/>
      <c r="W49" s="59"/>
      <c r="X49" s="41"/>
      <c r="Y49" s="41"/>
      <c r="Z49" s="41"/>
      <c r="AA49" s="41"/>
      <c r="AB49" s="41"/>
      <c r="AC49" s="41"/>
      <c r="AD49" s="41"/>
      <c r="AE49" s="41"/>
      <c r="AF49" s="41"/>
      <c r="AG49" s="41"/>
      <c r="AH49" s="41"/>
      <c r="AI49" s="41"/>
      <c r="AJ49" s="41"/>
      <c r="AK49" s="41"/>
      <c r="AL49" s="41"/>
      <c r="AM49" s="153"/>
      <c r="AN49" s="153"/>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row>
    <row r="50" spans="1:85" ht="113.25" customHeight="1">
      <c r="A50" s="29" t="s">
        <v>2813</v>
      </c>
      <c r="B50" s="1" t="s">
        <v>295</v>
      </c>
      <c r="C50" s="291" t="s">
        <v>2863</v>
      </c>
      <c r="D50" s="29" t="s">
        <v>3243</v>
      </c>
      <c r="E50" s="29" t="s">
        <v>3247</v>
      </c>
      <c r="F50" s="83" t="s">
        <v>3244</v>
      </c>
      <c r="G50" s="55">
        <v>21879200</v>
      </c>
      <c r="H50" s="11" t="s">
        <v>269</v>
      </c>
      <c r="I50" s="29"/>
      <c r="J50" s="29"/>
      <c r="K50" s="29"/>
      <c r="L50" s="29"/>
      <c r="M50" s="29"/>
      <c r="N50" s="292" t="s">
        <v>3246</v>
      </c>
      <c r="O50" s="19"/>
      <c r="P50" s="292" t="s">
        <v>3245</v>
      </c>
      <c r="Q50" s="1"/>
      <c r="R50" s="1"/>
      <c r="S50" s="1"/>
      <c r="T50" s="1"/>
      <c r="U50" s="1"/>
      <c r="V50" s="150"/>
      <c r="W50" s="59"/>
      <c r="X50" s="41"/>
      <c r="Y50" s="41"/>
      <c r="Z50" s="41"/>
      <c r="AA50" s="41"/>
      <c r="AB50" s="41"/>
      <c r="AC50" s="41"/>
      <c r="AD50" s="41"/>
      <c r="AE50" s="41"/>
      <c r="AF50" s="41"/>
      <c r="AG50" s="41"/>
      <c r="AH50" s="41"/>
      <c r="AI50" s="41"/>
      <c r="AJ50" s="41"/>
      <c r="AK50" s="41"/>
      <c r="AL50" s="41"/>
      <c r="AM50" s="153"/>
      <c r="AN50" s="153"/>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row>
    <row r="51" spans="1:85" ht="29.25">
      <c r="A51" s="29" t="s">
        <v>2814</v>
      </c>
      <c r="B51" s="1" t="s">
        <v>295</v>
      </c>
      <c r="C51" s="1" t="s">
        <v>2863</v>
      </c>
      <c r="D51" s="1" t="s">
        <v>3248</v>
      </c>
      <c r="E51" s="1" t="s">
        <v>3386</v>
      </c>
      <c r="F51" s="150" t="s">
        <v>3298</v>
      </c>
      <c r="G51" s="288">
        <v>11042760</v>
      </c>
      <c r="H51" s="11" t="s">
        <v>1775</v>
      </c>
      <c r="I51" s="29"/>
      <c r="J51" s="29"/>
      <c r="K51" s="29"/>
      <c r="L51" s="29"/>
      <c r="M51" s="29"/>
      <c r="N51" s="1" t="s">
        <v>409</v>
      </c>
      <c r="O51" s="1"/>
      <c r="P51" s="1" t="s">
        <v>3143</v>
      </c>
      <c r="Q51" s="1"/>
      <c r="R51" s="1"/>
      <c r="S51" s="1"/>
      <c r="T51" s="1"/>
      <c r="U51" s="1"/>
      <c r="V51" s="150"/>
      <c r="W51" s="59"/>
      <c r="X51" s="41"/>
      <c r="Y51" s="41"/>
      <c r="Z51" s="41"/>
      <c r="AA51" s="41"/>
      <c r="AB51" s="41"/>
      <c r="AC51" s="41"/>
      <c r="AD51" s="41"/>
      <c r="AE51" s="41"/>
      <c r="AF51" s="41"/>
      <c r="AG51" s="41"/>
      <c r="AH51" s="41"/>
      <c r="AI51" s="41"/>
      <c r="AJ51" s="41"/>
      <c r="AK51" s="41"/>
      <c r="AL51" s="41"/>
      <c r="AM51" s="153"/>
      <c r="AN51" s="153"/>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row>
    <row r="52" spans="1:85" ht="29.25">
      <c r="A52" s="29" t="s">
        <v>2815</v>
      </c>
      <c r="B52" s="1" t="s">
        <v>295</v>
      </c>
      <c r="C52" s="1" t="s">
        <v>2863</v>
      </c>
      <c r="D52" s="1" t="s">
        <v>3249</v>
      </c>
      <c r="E52" s="1" t="s">
        <v>3387</v>
      </c>
      <c r="F52" s="150" t="s">
        <v>3299</v>
      </c>
      <c r="G52" s="288">
        <v>5549145</v>
      </c>
      <c r="H52" s="11" t="s">
        <v>3347</v>
      </c>
      <c r="I52" s="29"/>
      <c r="J52" s="29"/>
      <c r="K52" s="29"/>
      <c r="L52" s="29"/>
      <c r="M52" s="29"/>
      <c r="N52" s="1" t="s">
        <v>1063</v>
      </c>
      <c r="O52" s="1"/>
      <c r="P52" s="1" t="s">
        <v>3143</v>
      </c>
      <c r="Q52" s="1"/>
      <c r="R52" s="1"/>
      <c r="S52" s="1"/>
      <c r="T52" s="1"/>
      <c r="U52" s="1"/>
      <c r="V52" s="166"/>
      <c r="W52" s="59"/>
      <c r="X52" s="41"/>
      <c r="Y52" s="41"/>
      <c r="Z52" s="41"/>
      <c r="AA52" s="41"/>
      <c r="AB52" s="41"/>
      <c r="AC52" s="41"/>
      <c r="AD52" s="41"/>
      <c r="AE52" s="41"/>
      <c r="AF52" s="41"/>
      <c r="AG52" s="41"/>
      <c r="AH52" s="41"/>
      <c r="AI52" s="41"/>
      <c r="AJ52" s="41"/>
      <c r="AK52" s="41"/>
      <c r="AL52" s="41"/>
      <c r="AM52" s="153"/>
      <c r="AN52" s="153"/>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row>
    <row r="53" spans="1:85" ht="29.25">
      <c r="A53" s="120" t="s">
        <v>2816</v>
      </c>
      <c r="B53" s="140" t="s">
        <v>295</v>
      </c>
      <c r="C53" s="140" t="s">
        <v>2864</v>
      </c>
      <c r="D53" s="140"/>
      <c r="E53" s="140"/>
      <c r="F53" s="290" t="s">
        <v>3302</v>
      </c>
      <c r="G53" s="293"/>
      <c r="H53" s="143" t="s">
        <v>2703</v>
      </c>
      <c r="I53" s="29"/>
      <c r="J53" s="29"/>
      <c r="K53" s="29"/>
      <c r="L53" s="29"/>
      <c r="M53" s="29"/>
      <c r="N53" s="140"/>
      <c r="O53" s="140"/>
      <c r="P53" s="140"/>
      <c r="Q53" s="1"/>
      <c r="R53" s="1"/>
      <c r="S53" s="1"/>
      <c r="T53" s="1"/>
      <c r="U53" s="1"/>
      <c r="V53" s="150"/>
      <c r="W53" s="59"/>
      <c r="X53" s="41"/>
      <c r="Y53" s="41"/>
      <c r="Z53" s="41"/>
      <c r="AA53" s="41"/>
      <c r="AB53" s="41"/>
      <c r="AC53" s="41"/>
      <c r="AD53" s="41"/>
      <c r="AE53" s="41"/>
      <c r="AF53" s="41"/>
      <c r="AG53" s="41"/>
      <c r="AH53" s="41"/>
      <c r="AI53" s="41"/>
      <c r="AJ53" s="41"/>
      <c r="AK53" s="41"/>
      <c r="AL53" s="41"/>
      <c r="AM53" s="153"/>
      <c r="AN53" s="153"/>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row>
    <row r="54" spans="1:85" ht="29.25">
      <c r="A54" s="120" t="s">
        <v>2817</v>
      </c>
      <c r="B54" s="140" t="s">
        <v>295</v>
      </c>
      <c r="C54" s="140" t="s">
        <v>2864</v>
      </c>
      <c r="D54" s="140"/>
      <c r="E54" s="140"/>
      <c r="F54" s="290" t="s">
        <v>3242</v>
      </c>
      <c r="G54" s="284"/>
      <c r="H54" s="143" t="s">
        <v>2703</v>
      </c>
      <c r="I54" s="29"/>
      <c r="J54" s="29"/>
      <c r="K54" s="29"/>
      <c r="L54" s="29"/>
      <c r="M54" s="29"/>
      <c r="N54" s="140"/>
      <c r="O54" s="140"/>
      <c r="P54" s="140"/>
      <c r="Q54" s="1"/>
      <c r="R54" s="1"/>
      <c r="S54" s="1"/>
      <c r="T54" s="1"/>
      <c r="U54" s="1"/>
      <c r="V54" s="150"/>
      <c r="W54" s="59"/>
      <c r="X54" s="41"/>
      <c r="Y54" s="41"/>
      <c r="Z54" s="41"/>
      <c r="AA54" s="41"/>
      <c r="AB54" s="41"/>
      <c r="AC54" s="41"/>
      <c r="AD54" s="41"/>
      <c r="AE54" s="41"/>
      <c r="AF54" s="41"/>
      <c r="AG54" s="41"/>
      <c r="AH54" s="41"/>
      <c r="AI54" s="41"/>
      <c r="AJ54" s="41"/>
      <c r="AK54" s="41"/>
      <c r="AL54" s="41"/>
      <c r="AM54" s="153"/>
      <c r="AN54" s="153"/>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row>
    <row r="55" spans="1:85" ht="42.75">
      <c r="A55" s="29" t="s">
        <v>2818</v>
      </c>
      <c r="B55" s="1" t="s">
        <v>295</v>
      </c>
      <c r="C55" s="1" t="s">
        <v>2865</v>
      </c>
      <c r="D55" s="1" t="s">
        <v>3250</v>
      </c>
      <c r="E55" s="1" t="s">
        <v>3388</v>
      </c>
      <c r="F55" s="150" t="s">
        <v>3300</v>
      </c>
      <c r="G55" s="282">
        <v>11186000</v>
      </c>
      <c r="H55" s="11" t="s">
        <v>3213</v>
      </c>
      <c r="I55" s="29"/>
      <c r="J55" s="29"/>
      <c r="K55" s="29"/>
      <c r="L55" s="29"/>
      <c r="M55" s="29"/>
      <c r="N55" s="1" t="s">
        <v>1057</v>
      </c>
      <c r="O55" s="1"/>
      <c r="P55" s="1" t="s">
        <v>3143</v>
      </c>
      <c r="Q55" s="29"/>
      <c r="R55" s="1"/>
      <c r="S55" s="29"/>
      <c r="T55" s="29"/>
      <c r="U55" s="29"/>
      <c r="V55" s="150"/>
      <c r="W55" s="64"/>
      <c r="X55" s="41"/>
      <c r="Y55" s="41"/>
      <c r="Z55" s="41"/>
      <c r="AA55" s="41"/>
      <c r="AB55" s="41"/>
      <c r="AC55" s="41"/>
      <c r="AD55" s="41"/>
      <c r="AE55" s="41"/>
      <c r="AF55" s="41"/>
      <c r="AG55" s="41"/>
      <c r="AH55" s="41"/>
      <c r="AI55" s="41"/>
      <c r="AJ55" s="41"/>
      <c r="AK55" s="41"/>
      <c r="AL55" s="41"/>
      <c r="AM55" s="153"/>
      <c r="AN55" s="153"/>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row>
    <row r="56" spans="1:85" ht="29.25">
      <c r="A56" s="29" t="s">
        <v>2819</v>
      </c>
      <c r="B56" s="1" t="s">
        <v>295</v>
      </c>
      <c r="C56" s="1" t="s">
        <v>2866</v>
      </c>
      <c r="D56" s="1" t="s">
        <v>3251</v>
      </c>
      <c r="E56" s="1" t="s">
        <v>3389</v>
      </c>
      <c r="F56" s="150" t="s">
        <v>3301</v>
      </c>
      <c r="G56" s="282">
        <v>714179</v>
      </c>
      <c r="H56" s="11" t="s">
        <v>3348</v>
      </c>
      <c r="I56" s="29"/>
      <c r="J56" s="29"/>
      <c r="K56" s="29"/>
      <c r="L56" s="29"/>
      <c r="M56" s="29"/>
      <c r="N56" s="1" t="s">
        <v>1069</v>
      </c>
      <c r="O56" s="1"/>
      <c r="P56" s="1" t="s">
        <v>2112</v>
      </c>
      <c r="Q56" s="29"/>
      <c r="R56" s="1"/>
      <c r="S56" s="29"/>
      <c r="T56" s="29"/>
      <c r="U56" s="29"/>
      <c r="V56" s="150"/>
      <c r="W56" s="64"/>
      <c r="X56" s="41"/>
      <c r="Y56" s="41"/>
      <c r="Z56" s="41"/>
      <c r="AA56" s="41"/>
      <c r="AB56" s="41"/>
      <c r="AC56" s="41"/>
      <c r="AD56" s="41"/>
      <c r="AE56" s="41"/>
      <c r="AF56" s="41"/>
      <c r="AG56" s="41"/>
      <c r="AH56" s="41"/>
      <c r="AI56" s="41"/>
      <c r="AJ56" s="41"/>
      <c r="AK56" s="41"/>
      <c r="AL56" s="41"/>
      <c r="AM56" s="153"/>
      <c r="AN56" s="153"/>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row>
    <row r="57" spans="1:85" ht="29.25">
      <c r="A57" s="29" t="s">
        <v>2820</v>
      </c>
      <c r="B57" s="1" t="s">
        <v>295</v>
      </c>
      <c r="C57" s="1" t="s">
        <v>2867</v>
      </c>
      <c r="D57" s="1" t="s">
        <v>3252</v>
      </c>
      <c r="E57" s="1" t="s">
        <v>3389</v>
      </c>
      <c r="F57" s="150" t="s">
        <v>3302</v>
      </c>
      <c r="G57" s="282">
        <v>2500000</v>
      </c>
      <c r="H57" s="11" t="s">
        <v>3349</v>
      </c>
      <c r="I57" s="29"/>
      <c r="J57" s="29"/>
      <c r="K57" s="29"/>
      <c r="L57" s="29"/>
      <c r="M57" s="29"/>
      <c r="N57" s="1" t="s">
        <v>409</v>
      </c>
      <c r="O57" s="1"/>
      <c r="P57" s="1" t="s">
        <v>3143</v>
      </c>
      <c r="Q57" s="29"/>
      <c r="R57" s="1"/>
      <c r="S57" s="29"/>
      <c r="T57" s="29"/>
      <c r="U57" s="29"/>
      <c r="V57" s="150"/>
      <c r="W57" s="64"/>
      <c r="X57" s="41"/>
      <c r="Y57" s="41"/>
      <c r="Z57" s="41"/>
      <c r="AA57" s="41"/>
      <c r="AB57" s="41"/>
      <c r="AC57" s="41"/>
      <c r="AD57" s="41"/>
      <c r="AE57" s="41"/>
      <c r="AF57" s="41"/>
      <c r="AG57" s="41"/>
      <c r="AH57" s="41"/>
      <c r="AI57" s="41"/>
      <c r="AJ57" s="41"/>
      <c r="AK57" s="41"/>
      <c r="AL57" s="41"/>
      <c r="AM57" s="153"/>
      <c r="AN57" s="153"/>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row>
    <row r="58" spans="1:85" ht="42.75">
      <c r="A58" s="29" t="s">
        <v>2821</v>
      </c>
      <c r="B58" s="1" t="s">
        <v>295</v>
      </c>
      <c r="C58" s="1" t="s">
        <v>2868</v>
      </c>
      <c r="D58" s="1" t="s">
        <v>3253</v>
      </c>
      <c r="E58" s="1" t="s">
        <v>3390</v>
      </c>
      <c r="F58" s="150" t="s">
        <v>3303</v>
      </c>
      <c r="G58" s="282">
        <v>3880000</v>
      </c>
      <c r="H58" s="11" t="s">
        <v>3350</v>
      </c>
      <c r="I58" s="29"/>
      <c r="J58" s="29"/>
      <c r="K58" s="29"/>
      <c r="L58" s="29"/>
      <c r="M58" s="29"/>
      <c r="N58" s="1" t="s">
        <v>3144</v>
      </c>
      <c r="O58" s="1"/>
      <c r="P58" s="1" t="s">
        <v>3145</v>
      </c>
      <c r="Q58" s="29"/>
      <c r="R58" s="1"/>
      <c r="S58" s="29"/>
      <c r="T58" s="29"/>
      <c r="U58" s="29"/>
      <c r="V58" s="150"/>
      <c r="W58" s="64"/>
      <c r="X58" s="41"/>
      <c r="Y58" s="41"/>
      <c r="Z58" s="41"/>
      <c r="AA58" s="41"/>
      <c r="AB58" s="41"/>
      <c r="AC58" s="41"/>
      <c r="AD58" s="41"/>
      <c r="AE58" s="41"/>
      <c r="AF58" s="41"/>
      <c r="AG58" s="41"/>
      <c r="AH58" s="41"/>
      <c r="AI58" s="41"/>
      <c r="AJ58" s="41"/>
      <c r="AK58" s="41"/>
      <c r="AL58" s="41"/>
      <c r="AM58" s="153"/>
      <c r="AN58" s="153"/>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row>
    <row r="59" spans="1:85" ht="42.75">
      <c r="A59" s="29" t="s">
        <v>2822</v>
      </c>
      <c r="B59" s="1" t="s">
        <v>295</v>
      </c>
      <c r="C59" s="1" t="s">
        <v>2868</v>
      </c>
      <c r="D59" s="1" t="s">
        <v>3254</v>
      </c>
      <c r="E59" s="1" t="s">
        <v>3390</v>
      </c>
      <c r="F59" s="150" t="s">
        <v>3239</v>
      </c>
      <c r="G59" s="282">
        <v>3000000</v>
      </c>
      <c r="H59" s="11" t="s">
        <v>3351</v>
      </c>
      <c r="I59" s="29"/>
      <c r="J59" s="29"/>
      <c r="K59" s="29"/>
      <c r="L59" s="29"/>
      <c r="M59" s="29"/>
      <c r="N59" s="1" t="s">
        <v>1070</v>
      </c>
      <c r="O59" s="1"/>
      <c r="P59" s="1" t="s">
        <v>3149</v>
      </c>
      <c r="Q59" s="29"/>
      <c r="R59" s="1"/>
      <c r="S59" s="29"/>
      <c r="T59" s="29"/>
      <c r="U59" s="29"/>
      <c r="V59" s="150"/>
      <c r="W59" s="64"/>
      <c r="X59" s="41"/>
      <c r="Y59" s="41"/>
      <c r="Z59" s="41"/>
      <c r="AA59" s="41"/>
      <c r="AB59" s="41"/>
      <c r="AC59" s="41"/>
      <c r="AD59" s="41"/>
      <c r="AE59" s="41"/>
      <c r="AF59" s="41"/>
      <c r="AG59" s="41"/>
      <c r="AH59" s="41"/>
      <c r="AI59" s="41"/>
      <c r="AJ59" s="41"/>
      <c r="AK59" s="41"/>
      <c r="AL59" s="41"/>
      <c r="AM59" s="153"/>
      <c r="AN59" s="153"/>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row>
    <row r="60" spans="1:85" ht="29.25">
      <c r="A60" s="29" t="s">
        <v>2823</v>
      </c>
      <c r="B60" s="1" t="s">
        <v>295</v>
      </c>
      <c r="C60" s="1" t="s">
        <v>2869</v>
      </c>
      <c r="D60" s="1" t="s">
        <v>3255</v>
      </c>
      <c r="E60" s="1" t="s">
        <v>3391</v>
      </c>
      <c r="F60" s="150" t="s">
        <v>3304</v>
      </c>
      <c r="G60" s="282">
        <v>5870399</v>
      </c>
      <c r="H60" s="11" t="s">
        <v>3352</v>
      </c>
      <c r="I60" s="29"/>
      <c r="J60" s="29"/>
      <c r="K60" s="29"/>
      <c r="L60" s="29"/>
      <c r="M60" s="29"/>
      <c r="N60" s="1" t="s">
        <v>1070</v>
      </c>
      <c r="O60" s="1"/>
      <c r="P60" s="1" t="s">
        <v>3149</v>
      </c>
      <c r="Q60" s="29"/>
      <c r="R60" s="1"/>
      <c r="S60" s="29"/>
      <c r="T60" s="29"/>
      <c r="U60" s="29"/>
      <c r="V60" s="150"/>
      <c r="W60" s="64"/>
      <c r="X60" s="41"/>
      <c r="Y60" s="41"/>
      <c r="Z60" s="41"/>
      <c r="AA60" s="41"/>
      <c r="AB60" s="41"/>
      <c r="AC60" s="41"/>
      <c r="AD60" s="41"/>
      <c r="AE60" s="41"/>
      <c r="AF60" s="41"/>
      <c r="AG60" s="41"/>
      <c r="AH60" s="41"/>
      <c r="AI60" s="41"/>
      <c r="AJ60" s="41"/>
      <c r="AK60" s="41"/>
      <c r="AL60" s="41"/>
      <c r="AM60" s="153"/>
      <c r="AN60" s="153"/>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row>
    <row r="61" spans="1:85" ht="57">
      <c r="A61" s="29" t="s">
        <v>2824</v>
      </c>
      <c r="B61" s="1" t="s">
        <v>295</v>
      </c>
      <c r="C61" s="1" t="s">
        <v>2870</v>
      </c>
      <c r="D61" s="1" t="s">
        <v>3256</v>
      </c>
      <c r="E61" s="1" t="s">
        <v>3391</v>
      </c>
      <c r="F61" s="150" t="s">
        <v>3305</v>
      </c>
      <c r="G61" s="282">
        <v>22984200</v>
      </c>
      <c r="H61" s="11" t="s">
        <v>269</v>
      </c>
      <c r="I61" s="29"/>
      <c r="J61" s="29"/>
      <c r="K61" s="29"/>
      <c r="L61" s="29"/>
      <c r="M61" s="29"/>
      <c r="N61" s="1" t="s">
        <v>2139</v>
      </c>
      <c r="O61" s="1"/>
      <c r="P61" s="1" t="s">
        <v>3218</v>
      </c>
      <c r="Q61" s="29"/>
      <c r="R61" s="1"/>
      <c r="S61" s="29"/>
      <c r="T61" s="29"/>
      <c r="U61" s="29"/>
      <c r="V61" s="150"/>
      <c r="W61" s="64"/>
      <c r="X61" s="41"/>
      <c r="Y61" s="41"/>
      <c r="Z61" s="41"/>
      <c r="AA61" s="41"/>
      <c r="AB61" s="41"/>
      <c r="AC61" s="41"/>
      <c r="AD61" s="41"/>
      <c r="AE61" s="41"/>
      <c r="AF61" s="41"/>
      <c r="AG61" s="41"/>
      <c r="AH61" s="41"/>
      <c r="AI61" s="41"/>
      <c r="AJ61" s="41"/>
      <c r="AK61" s="41"/>
      <c r="AL61" s="41"/>
      <c r="AM61" s="153"/>
      <c r="AN61" s="153"/>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row>
    <row r="62" spans="1:85" ht="42.75">
      <c r="A62" s="29" t="s">
        <v>2825</v>
      </c>
      <c r="B62" s="1" t="s">
        <v>295</v>
      </c>
      <c r="C62" s="1" t="s">
        <v>2870</v>
      </c>
      <c r="D62" s="1" t="s">
        <v>3257</v>
      </c>
      <c r="E62" s="1" t="s">
        <v>3391</v>
      </c>
      <c r="F62" s="150" t="s">
        <v>3306</v>
      </c>
      <c r="G62" s="282">
        <v>2224650</v>
      </c>
      <c r="H62" s="11" t="s">
        <v>3353</v>
      </c>
      <c r="I62" s="29"/>
      <c r="J62" s="29"/>
      <c r="K62" s="29"/>
      <c r="L62" s="29"/>
      <c r="M62" s="29"/>
      <c r="N62" s="1" t="s">
        <v>1070</v>
      </c>
      <c r="O62" s="1"/>
      <c r="P62" s="1" t="s">
        <v>3215</v>
      </c>
      <c r="Q62" s="29"/>
      <c r="R62" s="1"/>
      <c r="S62" s="29"/>
      <c r="T62" s="29"/>
      <c r="U62" s="29"/>
      <c r="V62" s="150"/>
      <c r="W62" s="64"/>
      <c r="X62" s="41"/>
      <c r="Y62" s="41"/>
      <c r="Z62" s="41"/>
      <c r="AA62" s="41"/>
      <c r="AB62" s="41"/>
      <c r="AC62" s="41"/>
      <c r="AD62" s="41"/>
      <c r="AE62" s="41"/>
      <c r="AF62" s="41"/>
      <c r="AG62" s="41"/>
      <c r="AH62" s="41"/>
      <c r="AI62" s="41"/>
      <c r="AJ62" s="41"/>
      <c r="AK62" s="41"/>
      <c r="AL62" s="41"/>
      <c r="AM62" s="153"/>
      <c r="AN62" s="153"/>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row>
    <row r="63" spans="1:85" ht="29.25">
      <c r="A63" s="29" t="s">
        <v>2826</v>
      </c>
      <c r="B63" s="1" t="s">
        <v>295</v>
      </c>
      <c r="C63" s="1" t="s">
        <v>2871</v>
      </c>
      <c r="D63" s="1" t="s">
        <v>3258</v>
      </c>
      <c r="E63" s="1" t="s">
        <v>3391</v>
      </c>
      <c r="F63" s="150" t="s">
        <v>3307</v>
      </c>
      <c r="G63" s="282">
        <v>2053504</v>
      </c>
      <c r="H63" s="11" t="s">
        <v>3353</v>
      </c>
      <c r="I63" s="29"/>
      <c r="J63" s="29"/>
      <c r="K63" s="29"/>
      <c r="L63" s="29"/>
      <c r="M63" s="29"/>
      <c r="N63" s="1" t="s">
        <v>2139</v>
      </c>
      <c r="O63" s="1"/>
      <c r="P63" s="1" t="s">
        <v>3218</v>
      </c>
      <c r="Q63" s="29"/>
      <c r="R63" s="29"/>
      <c r="S63" s="29"/>
      <c r="T63" s="29"/>
      <c r="U63" s="29"/>
      <c r="V63" s="167"/>
      <c r="W63" s="64"/>
      <c r="X63" s="41"/>
      <c r="Y63" s="41"/>
      <c r="Z63" s="41"/>
      <c r="AA63" s="41"/>
      <c r="AB63" s="41"/>
      <c r="AC63" s="41"/>
      <c r="AD63" s="41"/>
      <c r="AE63" s="41"/>
      <c r="AF63" s="41"/>
      <c r="AG63" s="41"/>
      <c r="AH63" s="41"/>
      <c r="AI63" s="41"/>
      <c r="AJ63" s="41"/>
      <c r="AK63" s="41"/>
      <c r="AL63" s="41"/>
      <c r="AM63" s="153"/>
      <c r="AN63" s="153"/>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row>
    <row r="64" spans="1:85" ht="57">
      <c r="A64" s="29" t="s">
        <v>2827</v>
      </c>
      <c r="B64" s="1" t="s">
        <v>295</v>
      </c>
      <c r="C64" s="1" t="s">
        <v>2872</v>
      </c>
      <c r="D64" s="1" t="s">
        <v>3259</v>
      </c>
      <c r="E64" s="1" t="s">
        <v>3392</v>
      </c>
      <c r="F64" s="150" t="s">
        <v>3308</v>
      </c>
      <c r="G64" s="282">
        <v>17950000</v>
      </c>
      <c r="H64" s="11" t="s">
        <v>3354</v>
      </c>
      <c r="I64" s="29"/>
      <c r="J64" s="29"/>
      <c r="K64" s="29"/>
      <c r="L64" s="29"/>
      <c r="M64" s="29"/>
      <c r="N64" s="1" t="s">
        <v>3144</v>
      </c>
      <c r="O64" s="1"/>
      <c r="P64" s="1" t="s">
        <v>3145</v>
      </c>
      <c r="Q64" s="29"/>
      <c r="R64" s="29"/>
      <c r="S64" s="29"/>
      <c r="T64" s="29"/>
      <c r="U64" s="29"/>
      <c r="V64" s="167"/>
      <c r="W64" s="64"/>
      <c r="X64" s="41"/>
      <c r="Y64" s="41"/>
      <c r="Z64" s="41"/>
      <c r="AA64" s="41"/>
      <c r="AB64" s="41"/>
      <c r="AC64" s="41"/>
      <c r="AD64" s="41"/>
      <c r="AE64" s="41"/>
      <c r="AF64" s="41"/>
      <c r="AG64" s="41"/>
      <c r="AH64" s="41"/>
      <c r="AI64" s="41"/>
      <c r="AJ64" s="41"/>
      <c r="AK64" s="41"/>
      <c r="AL64" s="41"/>
      <c r="AM64" s="153"/>
      <c r="AN64" s="153"/>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row>
    <row r="65" spans="1:85" ht="42.75">
      <c r="A65" s="29" t="s">
        <v>2828</v>
      </c>
      <c r="B65" s="1" t="s">
        <v>295</v>
      </c>
      <c r="C65" s="1" t="s">
        <v>2873</v>
      </c>
      <c r="D65" s="1" t="s">
        <v>3260</v>
      </c>
      <c r="E65" s="1" t="s">
        <v>3393</v>
      </c>
      <c r="F65" s="150" t="s">
        <v>3309</v>
      </c>
      <c r="G65" s="282">
        <v>2125750</v>
      </c>
      <c r="H65" s="11" t="s">
        <v>3207</v>
      </c>
      <c r="I65" s="29"/>
      <c r="J65" s="29"/>
      <c r="K65" s="29"/>
      <c r="L65" s="29"/>
      <c r="M65" s="29"/>
      <c r="N65" s="1" t="s">
        <v>3144</v>
      </c>
      <c r="O65" s="1"/>
      <c r="P65" s="1" t="s">
        <v>3145</v>
      </c>
      <c r="Q65" s="29"/>
      <c r="R65" s="29"/>
      <c r="S65" s="29"/>
      <c r="T65" s="29"/>
      <c r="U65" s="29"/>
      <c r="V65" s="167"/>
      <c r="W65" s="64"/>
      <c r="X65" s="41"/>
      <c r="Y65" s="41"/>
      <c r="Z65" s="41"/>
      <c r="AA65" s="41"/>
      <c r="AB65" s="41"/>
      <c r="AC65" s="41"/>
      <c r="AD65" s="41"/>
      <c r="AE65" s="41"/>
      <c r="AF65" s="41"/>
      <c r="AG65" s="41"/>
      <c r="AH65" s="41"/>
      <c r="AI65" s="41"/>
      <c r="AJ65" s="41"/>
      <c r="AK65" s="41"/>
      <c r="AL65" s="41"/>
      <c r="AM65" s="153"/>
      <c r="AN65" s="153"/>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row>
    <row r="66" spans="1:85" ht="42.75">
      <c r="A66" s="29" t="s">
        <v>2829</v>
      </c>
      <c r="B66" s="1" t="s">
        <v>295</v>
      </c>
      <c r="C66" s="1" t="s">
        <v>2873</v>
      </c>
      <c r="D66" s="1" t="s">
        <v>3261</v>
      </c>
      <c r="E66" s="1" t="s">
        <v>3393</v>
      </c>
      <c r="F66" s="150" t="s">
        <v>3310</v>
      </c>
      <c r="G66" s="288">
        <v>1172800</v>
      </c>
      <c r="H66" s="11" t="s">
        <v>3355</v>
      </c>
      <c r="I66" s="29"/>
      <c r="J66" s="29"/>
      <c r="K66" s="29"/>
      <c r="L66" s="29"/>
      <c r="M66" s="29"/>
      <c r="N66" s="1" t="s">
        <v>3144</v>
      </c>
      <c r="O66" s="1"/>
      <c r="P66" s="1" t="s">
        <v>3145</v>
      </c>
      <c r="Q66" s="29"/>
      <c r="R66" s="29"/>
      <c r="S66" s="29"/>
      <c r="T66" s="29"/>
      <c r="U66" s="29"/>
      <c r="V66" s="167"/>
      <c r="W66" s="64"/>
      <c r="X66" s="41"/>
      <c r="Y66" s="41"/>
      <c r="Z66" s="41"/>
      <c r="AA66" s="41"/>
      <c r="AB66" s="41"/>
      <c r="AC66" s="41"/>
      <c r="AD66" s="41"/>
      <c r="AE66" s="41"/>
      <c r="AF66" s="41"/>
      <c r="AG66" s="41"/>
      <c r="AH66" s="41"/>
      <c r="AI66" s="41"/>
      <c r="AJ66" s="41"/>
      <c r="AK66" s="41"/>
      <c r="AL66" s="41"/>
      <c r="AM66" s="153"/>
      <c r="AN66" s="153"/>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row>
    <row r="67" spans="1:85" ht="71.25">
      <c r="A67" s="29" t="s">
        <v>2830</v>
      </c>
      <c r="B67" s="1" t="s">
        <v>295</v>
      </c>
      <c r="C67" s="1" t="s">
        <v>2874</v>
      </c>
      <c r="D67" s="1" t="s">
        <v>3262</v>
      </c>
      <c r="E67" s="1" t="s">
        <v>3394</v>
      </c>
      <c r="F67" s="150" t="s">
        <v>3311</v>
      </c>
      <c r="G67" s="288">
        <v>7150000</v>
      </c>
      <c r="H67" s="11" t="s">
        <v>3356</v>
      </c>
      <c r="I67" s="29"/>
      <c r="J67" s="29"/>
      <c r="K67" s="29"/>
      <c r="L67" s="29"/>
      <c r="M67" s="29"/>
      <c r="N67" s="1" t="s">
        <v>214</v>
      </c>
      <c r="O67" s="1"/>
      <c r="P67" s="1" t="s">
        <v>79</v>
      </c>
      <c r="Q67" s="29"/>
      <c r="R67" s="29"/>
      <c r="S67" s="29"/>
      <c r="T67" s="29"/>
      <c r="U67" s="29"/>
      <c r="V67" s="167"/>
      <c r="W67" s="64"/>
      <c r="X67" s="41"/>
      <c r="Y67" s="41"/>
      <c r="Z67" s="41"/>
      <c r="AA67" s="41"/>
      <c r="AB67" s="41"/>
      <c r="AC67" s="41"/>
      <c r="AD67" s="41"/>
      <c r="AE67" s="41"/>
      <c r="AF67" s="41"/>
      <c r="AG67" s="41"/>
      <c r="AH67" s="41"/>
      <c r="AI67" s="41"/>
      <c r="AJ67" s="41"/>
      <c r="AK67" s="41"/>
      <c r="AL67" s="41"/>
      <c r="AM67" s="153"/>
      <c r="AN67" s="153"/>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row>
    <row r="68" spans="1:85" ht="42.75">
      <c r="A68" s="29" t="s">
        <v>2831</v>
      </c>
      <c r="B68" s="1" t="s">
        <v>295</v>
      </c>
      <c r="C68" s="1" t="s">
        <v>2875</v>
      </c>
      <c r="D68" s="1" t="s">
        <v>3263</v>
      </c>
      <c r="E68" s="1" t="s">
        <v>3395</v>
      </c>
      <c r="F68" s="150" t="s">
        <v>3312</v>
      </c>
      <c r="G68" s="282">
        <v>420000</v>
      </c>
      <c r="H68" s="11" t="s">
        <v>3207</v>
      </c>
      <c r="I68" s="29"/>
      <c r="J68" s="29"/>
      <c r="K68" s="29"/>
      <c r="L68" s="29"/>
      <c r="M68" s="29"/>
      <c r="N68" s="1" t="s">
        <v>1065</v>
      </c>
      <c r="O68" s="1"/>
      <c r="P68" s="1" t="s">
        <v>3380</v>
      </c>
      <c r="Q68" s="29"/>
      <c r="R68" s="29"/>
      <c r="S68" s="29"/>
      <c r="T68" s="29"/>
      <c r="U68" s="29"/>
      <c r="V68" s="167"/>
      <c r="W68" s="64"/>
      <c r="X68" s="41"/>
      <c r="Y68" s="41"/>
      <c r="Z68" s="41"/>
      <c r="AA68" s="41"/>
      <c r="AB68" s="41"/>
      <c r="AC68" s="41"/>
      <c r="AD68" s="41"/>
      <c r="AE68" s="41"/>
      <c r="AF68" s="41"/>
      <c r="AG68" s="41"/>
      <c r="AH68" s="41"/>
      <c r="AI68" s="41"/>
      <c r="AJ68" s="41"/>
      <c r="AK68" s="41"/>
      <c r="AL68" s="41"/>
      <c r="AM68" s="153"/>
      <c r="AN68" s="153"/>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row>
    <row r="69" spans="1:85" ht="85.5">
      <c r="A69" s="29" t="s">
        <v>2832</v>
      </c>
      <c r="B69" s="1" t="s">
        <v>295</v>
      </c>
      <c r="C69" s="1" t="s">
        <v>2876</v>
      </c>
      <c r="D69" s="1" t="s">
        <v>3264</v>
      </c>
      <c r="E69" s="1" t="s">
        <v>3395</v>
      </c>
      <c r="F69" s="150" t="s">
        <v>3313</v>
      </c>
      <c r="G69" s="282">
        <v>16963770</v>
      </c>
      <c r="H69" s="11" t="s">
        <v>3357</v>
      </c>
      <c r="I69" s="29"/>
      <c r="J69" s="29"/>
      <c r="K69" s="29"/>
      <c r="L69" s="29"/>
      <c r="M69" s="29"/>
      <c r="N69" s="1" t="s">
        <v>415</v>
      </c>
      <c r="O69" s="1"/>
      <c r="P69" s="1" t="s">
        <v>2121</v>
      </c>
      <c r="Q69" s="29"/>
      <c r="R69" s="29"/>
      <c r="S69" s="29"/>
      <c r="T69" s="29"/>
      <c r="U69" s="29"/>
      <c r="V69" s="167"/>
      <c r="W69" s="64"/>
      <c r="X69" s="41"/>
      <c r="Y69" s="41"/>
      <c r="Z69" s="41"/>
      <c r="AA69" s="41"/>
      <c r="AB69" s="41"/>
      <c r="AC69" s="41"/>
      <c r="AD69" s="41"/>
      <c r="AE69" s="41"/>
      <c r="AF69" s="41"/>
      <c r="AG69" s="41"/>
      <c r="AH69" s="41"/>
      <c r="AI69" s="41"/>
      <c r="AJ69" s="41"/>
      <c r="AK69" s="41"/>
      <c r="AL69" s="41"/>
      <c r="AM69" s="153"/>
      <c r="AN69" s="153"/>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row>
    <row r="70" spans="1:85" ht="29.25">
      <c r="A70" s="29" t="s">
        <v>2833</v>
      </c>
      <c r="B70" s="1" t="s">
        <v>295</v>
      </c>
      <c r="C70" s="1" t="s">
        <v>2876</v>
      </c>
      <c r="D70" s="1" t="s">
        <v>3265</v>
      </c>
      <c r="E70" s="1" t="s">
        <v>3396</v>
      </c>
      <c r="F70" s="150" t="s">
        <v>3314</v>
      </c>
      <c r="G70" s="282">
        <v>1799439</v>
      </c>
      <c r="H70" s="11" t="s">
        <v>3202</v>
      </c>
      <c r="I70" s="29"/>
      <c r="J70" s="29"/>
      <c r="K70" s="29"/>
      <c r="L70" s="29"/>
      <c r="M70" s="29"/>
      <c r="N70" s="1" t="s">
        <v>3144</v>
      </c>
      <c r="O70" s="1"/>
      <c r="P70" s="1" t="s">
        <v>3145</v>
      </c>
      <c r="Q70" s="29"/>
      <c r="R70" s="29"/>
      <c r="S70" s="29"/>
      <c r="T70" s="29"/>
      <c r="U70" s="29"/>
      <c r="V70" s="167"/>
      <c r="W70" s="64"/>
      <c r="X70" s="41"/>
      <c r="Y70" s="41"/>
      <c r="Z70" s="41"/>
      <c r="AA70" s="41"/>
      <c r="AB70" s="41"/>
      <c r="AC70" s="41"/>
      <c r="AD70" s="41"/>
      <c r="AE70" s="41"/>
      <c r="AF70" s="41"/>
      <c r="AG70" s="41"/>
      <c r="AH70" s="41"/>
      <c r="AI70" s="41"/>
      <c r="AJ70" s="41"/>
      <c r="AK70" s="41"/>
      <c r="AL70" s="41"/>
      <c r="AM70" s="153"/>
      <c r="AN70" s="153"/>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row>
    <row r="71" spans="1:85" ht="29.25">
      <c r="A71" s="29" t="s">
        <v>2834</v>
      </c>
      <c r="B71" s="1" t="s">
        <v>295</v>
      </c>
      <c r="C71" s="1" t="s">
        <v>2877</v>
      </c>
      <c r="D71" s="1" t="s">
        <v>3266</v>
      </c>
      <c r="E71" s="1" t="s">
        <v>3397</v>
      </c>
      <c r="F71" s="150" t="s">
        <v>3315</v>
      </c>
      <c r="G71" s="282">
        <v>4950475</v>
      </c>
      <c r="H71" s="11" t="s">
        <v>3358</v>
      </c>
      <c r="I71" s="29"/>
      <c r="J71" s="29"/>
      <c r="K71" s="29"/>
      <c r="L71" s="29"/>
      <c r="M71" s="29"/>
      <c r="N71" s="1" t="s">
        <v>409</v>
      </c>
      <c r="O71" s="1"/>
      <c r="P71" s="1" t="s">
        <v>3143</v>
      </c>
      <c r="Q71" s="29"/>
      <c r="R71" s="29"/>
      <c r="S71" s="29"/>
      <c r="T71" s="29"/>
      <c r="U71" s="29"/>
      <c r="V71" s="167"/>
      <c r="W71" s="64"/>
      <c r="X71" s="41"/>
      <c r="Y71" s="41"/>
      <c r="Z71" s="41"/>
      <c r="AA71" s="41"/>
      <c r="AB71" s="41"/>
      <c r="AC71" s="41"/>
      <c r="AD71" s="41"/>
      <c r="AE71" s="41"/>
      <c r="AF71" s="41"/>
      <c r="AG71" s="41"/>
      <c r="AH71" s="41"/>
      <c r="AI71" s="41"/>
      <c r="AJ71" s="41"/>
      <c r="AK71" s="41"/>
      <c r="AL71" s="41"/>
      <c r="AM71" s="153"/>
      <c r="AN71" s="153"/>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row>
    <row r="72" spans="1:85" ht="29.25">
      <c r="A72" s="120" t="s">
        <v>2916</v>
      </c>
      <c r="B72" s="140" t="s">
        <v>295</v>
      </c>
      <c r="C72" s="140" t="s">
        <v>2877</v>
      </c>
      <c r="D72" s="140"/>
      <c r="E72" s="140"/>
      <c r="F72" s="290" t="s">
        <v>4315</v>
      </c>
      <c r="G72" s="293"/>
      <c r="H72" s="143" t="s">
        <v>2703</v>
      </c>
      <c r="I72" s="29"/>
      <c r="J72" s="29"/>
      <c r="K72" s="29"/>
      <c r="L72" s="29"/>
      <c r="M72" s="29"/>
      <c r="N72" s="140"/>
      <c r="O72" s="140"/>
      <c r="P72" s="140"/>
      <c r="Q72" s="29"/>
      <c r="R72" s="29"/>
      <c r="S72" s="29"/>
      <c r="T72" s="29"/>
      <c r="U72" s="29"/>
      <c r="V72" s="167"/>
      <c r="W72" s="64"/>
      <c r="X72" s="41"/>
      <c r="Y72" s="41"/>
      <c r="Z72" s="41"/>
      <c r="AA72" s="41"/>
      <c r="AB72" s="41"/>
      <c r="AC72" s="41"/>
      <c r="AD72" s="41"/>
      <c r="AE72" s="41"/>
      <c r="AF72" s="41"/>
      <c r="AG72" s="41"/>
      <c r="AH72" s="41"/>
      <c r="AI72" s="41"/>
      <c r="AJ72" s="41"/>
      <c r="AK72" s="41"/>
      <c r="AL72" s="41"/>
      <c r="AM72" s="153"/>
      <c r="AN72" s="153"/>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row>
    <row r="73" spans="1:85" ht="45.75">
      <c r="A73" s="120" t="s">
        <v>2917</v>
      </c>
      <c r="B73" s="140" t="s">
        <v>295</v>
      </c>
      <c r="C73" s="140" t="s">
        <v>2878</v>
      </c>
      <c r="D73" s="140"/>
      <c r="E73" s="140"/>
      <c r="F73" s="290" t="s">
        <v>4316</v>
      </c>
      <c r="G73" s="293"/>
      <c r="H73" s="143" t="s">
        <v>2703</v>
      </c>
      <c r="I73" s="29"/>
      <c r="J73" s="29"/>
      <c r="K73" s="29"/>
      <c r="L73" s="29"/>
      <c r="M73" s="29"/>
      <c r="N73" s="140"/>
      <c r="O73" s="140"/>
      <c r="P73" s="140"/>
      <c r="Q73" s="29"/>
      <c r="R73" s="29"/>
      <c r="S73" s="29"/>
      <c r="T73" s="29"/>
      <c r="U73" s="29"/>
      <c r="V73" s="167"/>
      <c r="W73" s="64"/>
      <c r="X73" s="41"/>
      <c r="Y73" s="41"/>
      <c r="Z73" s="41"/>
      <c r="AA73" s="41"/>
      <c r="AB73" s="41"/>
      <c r="AC73" s="41"/>
      <c r="AD73" s="41"/>
      <c r="AE73" s="41"/>
      <c r="AF73" s="41"/>
      <c r="AG73" s="41"/>
      <c r="AH73" s="41"/>
      <c r="AI73" s="41"/>
      <c r="AJ73" s="41"/>
      <c r="AK73" s="41"/>
      <c r="AL73" s="41"/>
      <c r="AM73" s="153"/>
      <c r="AN73" s="153"/>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row>
    <row r="74" spans="1:86" s="29" customFormat="1" ht="29.25">
      <c r="A74" s="29" t="s">
        <v>2918</v>
      </c>
      <c r="B74" s="29" t="s">
        <v>295</v>
      </c>
      <c r="C74" s="1" t="s">
        <v>2878</v>
      </c>
      <c r="D74" s="1" t="s">
        <v>3267</v>
      </c>
      <c r="E74" s="1" t="s">
        <v>3398</v>
      </c>
      <c r="F74" s="150" t="s">
        <v>3316</v>
      </c>
      <c r="G74" s="282">
        <v>7400000</v>
      </c>
      <c r="H74" s="11" t="s">
        <v>3359</v>
      </c>
      <c r="N74" s="1" t="s">
        <v>409</v>
      </c>
      <c r="O74" s="1"/>
      <c r="P74" s="1" t="s">
        <v>3143</v>
      </c>
      <c r="W74" s="40"/>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168"/>
    </row>
    <row r="75" spans="1:23" s="41" customFormat="1" ht="71.25">
      <c r="A75" s="120" t="s">
        <v>2919</v>
      </c>
      <c r="B75" s="120" t="s">
        <v>295</v>
      </c>
      <c r="C75" s="140" t="s">
        <v>2878</v>
      </c>
      <c r="D75" s="140"/>
      <c r="E75" s="140"/>
      <c r="F75" s="290" t="s">
        <v>3414</v>
      </c>
      <c r="G75" s="284"/>
      <c r="H75" s="143" t="s">
        <v>2703</v>
      </c>
      <c r="I75" s="29"/>
      <c r="J75" s="29"/>
      <c r="K75" s="29"/>
      <c r="L75" s="29"/>
      <c r="M75" s="29"/>
      <c r="N75" s="140"/>
      <c r="O75" s="140"/>
      <c r="P75" s="140"/>
      <c r="Q75" s="29"/>
      <c r="R75" s="29"/>
      <c r="S75" s="29"/>
      <c r="T75" s="29"/>
      <c r="U75" s="29"/>
      <c r="V75" s="29"/>
      <c r="W75" s="40"/>
    </row>
    <row r="76" spans="1:23" s="41" customFormat="1" ht="29.25">
      <c r="A76" s="29" t="s">
        <v>2920</v>
      </c>
      <c r="B76" s="29" t="s">
        <v>295</v>
      </c>
      <c r="C76" s="1" t="s">
        <v>2879</v>
      </c>
      <c r="D76" s="1" t="s">
        <v>3268</v>
      </c>
      <c r="E76" s="1" t="s">
        <v>3398</v>
      </c>
      <c r="F76" s="150" t="s">
        <v>3317</v>
      </c>
      <c r="G76" s="282">
        <v>4700000</v>
      </c>
      <c r="H76" s="11" t="s">
        <v>3360</v>
      </c>
      <c r="I76" s="29"/>
      <c r="J76" s="29"/>
      <c r="K76" s="29"/>
      <c r="L76" s="29"/>
      <c r="M76" s="29"/>
      <c r="N76" s="1" t="s">
        <v>3146</v>
      </c>
      <c r="O76" s="1"/>
      <c r="P76" s="1" t="s">
        <v>156</v>
      </c>
      <c r="Q76" s="29"/>
      <c r="R76" s="29"/>
      <c r="S76" s="29"/>
      <c r="T76" s="29"/>
      <c r="U76" s="29"/>
      <c r="V76" s="29"/>
      <c r="W76" s="40"/>
    </row>
    <row r="77" spans="1:23" s="41" customFormat="1" ht="29.25">
      <c r="A77" s="29" t="s">
        <v>2943</v>
      </c>
      <c r="B77" s="29" t="s">
        <v>295</v>
      </c>
      <c r="C77" s="1" t="s">
        <v>2880</v>
      </c>
      <c r="D77" s="1" t="s">
        <v>3269</v>
      </c>
      <c r="E77" s="1" t="s">
        <v>3398</v>
      </c>
      <c r="F77" s="150" t="s">
        <v>3318</v>
      </c>
      <c r="G77" s="282">
        <v>350000</v>
      </c>
      <c r="H77" s="11" t="s">
        <v>3361</v>
      </c>
      <c r="I77" s="29"/>
      <c r="J77" s="29"/>
      <c r="K77" s="29"/>
      <c r="L77" s="29"/>
      <c r="M77" s="29"/>
      <c r="N77" s="1" t="s">
        <v>3144</v>
      </c>
      <c r="O77" s="1"/>
      <c r="P77" s="1" t="s">
        <v>3145</v>
      </c>
      <c r="Q77" s="29"/>
      <c r="R77" s="29"/>
      <c r="S77" s="29"/>
      <c r="T77" s="29"/>
      <c r="U77" s="29"/>
      <c r="V77" s="29"/>
      <c r="W77" s="40"/>
    </row>
    <row r="78" spans="1:23" s="41" customFormat="1" ht="32.25">
      <c r="A78" s="120" t="s">
        <v>2921</v>
      </c>
      <c r="B78" s="120" t="s">
        <v>295</v>
      </c>
      <c r="C78" s="140" t="s">
        <v>2881</v>
      </c>
      <c r="D78" s="140"/>
      <c r="E78" s="140"/>
      <c r="F78" s="290" t="s">
        <v>4317</v>
      </c>
      <c r="G78" s="284"/>
      <c r="H78" s="143" t="s">
        <v>2703</v>
      </c>
      <c r="I78" s="29"/>
      <c r="J78" s="29"/>
      <c r="K78" s="29"/>
      <c r="L78" s="29"/>
      <c r="M78" s="29"/>
      <c r="N78" s="140"/>
      <c r="O78" s="140"/>
      <c r="P78" s="140"/>
      <c r="Q78" s="29"/>
      <c r="R78" s="29"/>
      <c r="S78" s="29"/>
      <c r="T78" s="29"/>
      <c r="U78" s="29"/>
      <c r="V78" s="29"/>
      <c r="W78" s="40"/>
    </row>
    <row r="79" spans="1:23" s="41" customFormat="1" ht="29.25">
      <c r="A79" s="29" t="s">
        <v>2922</v>
      </c>
      <c r="B79" s="29" t="s">
        <v>295</v>
      </c>
      <c r="C79" s="1" t="s">
        <v>2881</v>
      </c>
      <c r="D79" s="1" t="s">
        <v>3270</v>
      </c>
      <c r="E79" s="1" t="s">
        <v>3399</v>
      </c>
      <c r="F79" s="150" t="s">
        <v>3319</v>
      </c>
      <c r="G79" s="282">
        <v>3930000</v>
      </c>
      <c r="H79" s="11" t="s">
        <v>3362</v>
      </c>
      <c r="I79" s="29"/>
      <c r="J79" s="29"/>
      <c r="K79" s="29"/>
      <c r="L79" s="29"/>
      <c r="M79" s="29"/>
      <c r="N79" s="1" t="s">
        <v>258</v>
      </c>
      <c r="O79" s="1"/>
      <c r="P79" s="1" t="s">
        <v>3218</v>
      </c>
      <c r="Q79" s="29"/>
      <c r="R79" s="29"/>
      <c r="S79" s="29"/>
      <c r="T79" s="29"/>
      <c r="U79" s="29"/>
      <c r="V79" s="29"/>
      <c r="W79" s="40"/>
    </row>
    <row r="80" spans="1:23" s="41" customFormat="1" ht="29.25">
      <c r="A80" s="29" t="s">
        <v>2923</v>
      </c>
      <c r="B80" s="29" t="s">
        <v>295</v>
      </c>
      <c r="C80" s="1" t="s">
        <v>2882</v>
      </c>
      <c r="D80" s="1" t="s">
        <v>3271</v>
      </c>
      <c r="E80" s="1" t="s">
        <v>3400</v>
      </c>
      <c r="F80" s="150" t="s">
        <v>3320</v>
      </c>
      <c r="G80" s="282">
        <v>900000</v>
      </c>
      <c r="H80" s="11" t="s">
        <v>3363</v>
      </c>
      <c r="I80" s="29"/>
      <c r="J80" s="29"/>
      <c r="K80" s="29"/>
      <c r="L80" s="29"/>
      <c r="M80" s="29"/>
      <c r="N80" s="1" t="s">
        <v>258</v>
      </c>
      <c r="O80" s="1"/>
      <c r="P80" s="1" t="s">
        <v>3218</v>
      </c>
      <c r="Q80" s="29"/>
      <c r="R80" s="29"/>
      <c r="S80" s="29"/>
      <c r="T80" s="29"/>
      <c r="U80" s="29"/>
      <c r="V80" s="29"/>
      <c r="W80" s="40"/>
    </row>
    <row r="81" spans="1:23" s="41" customFormat="1" ht="29.25">
      <c r="A81" s="29" t="s">
        <v>2924</v>
      </c>
      <c r="B81" s="29" t="s">
        <v>295</v>
      </c>
      <c r="C81" s="1" t="s">
        <v>2882</v>
      </c>
      <c r="D81" s="1" t="s">
        <v>3272</v>
      </c>
      <c r="E81" s="1" t="s">
        <v>3400</v>
      </c>
      <c r="F81" s="150" t="s">
        <v>3321</v>
      </c>
      <c r="G81" s="282">
        <v>262800</v>
      </c>
      <c r="H81" s="11" t="s">
        <v>3364</v>
      </c>
      <c r="I81" s="29"/>
      <c r="J81" s="29"/>
      <c r="K81" s="29"/>
      <c r="L81" s="29"/>
      <c r="M81" s="29"/>
      <c r="N81" s="1" t="s">
        <v>258</v>
      </c>
      <c r="O81" s="1"/>
      <c r="P81" s="1" t="s">
        <v>3218</v>
      </c>
      <c r="Q81" s="29"/>
      <c r="R81" s="29"/>
      <c r="S81" s="29"/>
      <c r="T81" s="29"/>
      <c r="U81" s="29"/>
      <c r="V81" s="29"/>
      <c r="W81" s="40"/>
    </row>
    <row r="82" spans="1:23" s="41" customFormat="1" ht="42.75">
      <c r="A82" s="120" t="s">
        <v>2925</v>
      </c>
      <c r="B82" s="120" t="s">
        <v>295</v>
      </c>
      <c r="C82" s="140" t="s">
        <v>2883</v>
      </c>
      <c r="D82" s="140"/>
      <c r="E82" s="140"/>
      <c r="F82" s="290" t="s">
        <v>3415</v>
      </c>
      <c r="G82" s="284"/>
      <c r="H82" s="143" t="s">
        <v>2703</v>
      </c>
      <c r="I82" s="29"/>
      <c r="J82" s="29"/>
      <c r="K82" s="29"/>
      <c r="L82" s="29"/>
      <c r="M82" s="29"/>
      <c r="N82" s="140"/>
      <c r="O82" s="140"/>
      <c r="P82" s="140"/>
      <c r="Q82" s="29"/>
      <c r="R82" s="29"/>
      <c r="S82" s="29"/>
      <c r="T82" s="29"/>
      <c r="U82" s="29"/>
      <c r="V82" s="29"/>
      <c r="W82" s="40"/>
    </row>
    <row r="83" spans="1:23" s="41" customFormat="1" ht="29.25">
      <c r="A83" s="29" t="s">
        <v>2926</v>
      </c>
      <c r="B83" s="29" t="s">
        <v>295</v>
      </c>
      <c r="C83" s="1" t="s">
        <v>2884</v>
      </c>
      <c r="D83" s="1" t="s">
        <v>3273</v>
      </c>
      <c r="E83" s="1" t="s">
        <v>3401</v>
      </c>
      <c r="F83" s="150" t="s">
        <v>3322</v>
      </c>
      <c r="G83" s="282">
        <v>2769900</v>
      </c>
      <c r="H83" s="11" t="s">
        <v>3365</v>
      </c>
      <c r="I83" s="29"/>
      <c r="J83" s="29"/>
      <c r="K83" s="29"/>
      <c r="L83" s="29"/>
      <c r="M83" s="29"/>
      <c r="N83" s="1" t="s">
        <v>29</v>
      </c>
      <c r="O83" s="1"/>
      <c r="P83" s="1" t="s">
        <v>3143</v>
      </c>
      <c r="Q83" s="29"/>
      <c r="R83" s="29"/>
      <c r="S83" s="29"/>
      <c r="T83" s="29"/>
      <c r="U83" s="29"/>
      <c r="V83" s="29"/>
      <c r="W83" s="40"/>
    </row>
    <row r="84" spans="1:23" s="41" customFormat="1" ht="29.25">
      <c r="A84" s="29" t="s">
        <v>2927</v>
      </c>
      <c r="B84" s="29" t="s">
        <v>295</v>
      </c>
      <c r="C84" s="1" t="s">
        <v>2885</v>
      </c>
      <c r="D84" s="1" t="s">
        <v>3274</v>
      </c>
      <c r="E84" s="1" t="s">
        <v>3402</v>
      </c>
      <c r="F84" s="150" t="s">
        <v>3323</v>
      </c>
      <c r="G84" s="282">
        <v>2727450</v>
      </c>
      <c r="H84" s="11" t="s">
        <v>3366</v>
      </c>
      <c r="I84" s="29"/>
      <c r="J84" s="29"/>
      <c r="K84" s="29"/>
      <c r="L84" s="29"/>
      <c r="M84" s="29"/>
      <c r="N84" s="1" t="s">
        <v>3381</v>
      </c>
      <c r="O84" s="1"/>
      <c r="P84" s="1" t="s">
        <v>3143</v>
      </c>
      <c r="Q84" s="29"/>
      <c r="R84" s="29"/>
      <c r="S84" s="29"/>
      <c r="T84" s="29"/>
      <c r="U84" s="29"/>
      <c r="V84" s="29"/>
      <c r="W84" s="40"/>
    </row>
    <row r="85" spans="1:23" s="41" customFormat="1" ht="71.25">
      <c r="A85" s="29" t="s">
        <v>2928</v>
      </c>
      <c r="B85" s="29" t="s">
        <v>295</v>
      </c>
      <c r="C85" s="1" t="s">
        <v>2885</v>
      </c>
      <c r="D85" s="1" t="s">
        <v>3275</v>
      </c>
      <c r="E85" s="1" t="s">
        <v>3402</v>
      </c>
      <c r="F85" s="150" t="s">
        <v>3324</v>
      </c>
      <c r="G85" s="282">
        <v>3440000</v>
      </c>
      <c r="H85" s="11" t="s">
        <v>3367</v>
      </c>
      <c r="I85" s="29"/>
      <c r="J85" s="29"/>
      <c r="K85" s="29"/>
      <c r="L85" s="29"/>
      <c r="M85" s="29"/>
      <c r="N85" s="1" t="s">
        <v>236</v>
      </c>
      <c r="O85" s="1"/>
      <c r="P85" s="1" t="s">
        <v>3382</v>
      </c>
      <c r="Q85" s="29"/>
      <c r="R85" s="29"/>
      <c r="S85" s="29"/>
      <c r="T85" s="29"/>
      <c r="U85" s="29"/>
      <c r="V85" s="29"/>
      <c r="W85" s="40"/>
    </row>
    <row r="86" spans="1:23" s="41" customFormat="1" ht="57">
      <c r="A86" s="29" t="s">
        <v>2929</v>
      </c>
      <c r="B86" s="29" t="s">
        <v>295</v>
      </c>
      <c r="C86" s="1" t="s">
        <v>2885</v>
      </c>
      <c r="D86" s="1" t="s">
        <v>3276</v>
      </c>
      <c r="E86" s="1" t="s">
        <v>3403</v>
      </c>
      <c r="F86" s="150" t="s">
        <v>3325</v>
      </c>
      <c r="G86" s="282">
        <v>11800000</v>
      </c>
      <c r="H86" s="11" t="s">
        <v>3368</v>
      </c>
      <c r="I86" s="29"/>
      <c r="J86" s="29"/>
      <c r="K86" s="29"/>
      <c r="L86" s="29"/>
      <c r="M86" s="29"/>
      <c r="N86" s="1" t="s">
        <v>3383</v>
      </c>
      <c r="O86" s="1"/>
      <c r="P86" s="1" t="s">
        <v>3149</v>
      </c>
      <c r="Q86" s="29"/>
      <c r="R86" s="29"/>
      <c r="S86" s="29"/>
      <c r="T86" s="29"/>
      <c r="U86" s="29"/>
      <c r="V86" s="29"/>
      <c r="W86" s="40"/>
    </row>
    <row r="87" spans="1:23" s="41" customFormat="1" ht="42.75">
      <c r="A87" s="29" t="s">
        <v>2930</v>
      </c>
      <c r="B87" s="29" t="s">
        <v>295</v>
      </c>
      <c r="C87" s="1" t="s">
        <v>2886</v>
      </c>
      <c r="D87" s="1" t="s">
        <v>3277</v>
      </c>
      <c r="E87" s="1" t="s">
        <v>3402</v>
      </c>
      <c r="F87" s="150" t="s">
        <v>3326</v>
      </c>
      <c r="G87" s="282">
        <v>17593800</v>
      </c>
      <c r="H87" s="11" t="s">
        <v>3348</v>
      </c>
      <c r="I87" s="29"/>
      <c r="J87" s="29"/>
      <c r="K87" s="29"/>
      <c r="L87" s="29"/>
      <c r="M87" s="29"/>
      <c r="N87" s="1" t="s">
        <v>2093</v>
      </c>
      <c r="O87" s="1"/>
      <c r="P87" s="1" t="s">
        <v>3143</v>
      </c>
      <c r="Q87" s="29"/>
      <c r="R87" s="29"/>
      <c r="S87" s="29"/>
      <c r="T87" s="29"/>
      <c r="U87" s="29"/>
      <c r="V87" s="29"/>
      <c r="W87" s="40"/>
    </row>
    <row r="88" spans="1:23" s="41" customFormat="1" ht="42.75">
      <c r="A88" s="29" t="s">
        <v>2931</v>
      </c>
      <c r="B88" s="29" t="s">
        <v>295</v>
      </c>
      <c r="C88" s="1" t="s">
        <v>2887</v>
      </c>
      <c r="D88" s="1" t="s">
        <v>3278</v>
      </c>
      <c r="E88" s="1" t="s">
        <v>3402</v>
      </c>
      <c r="F88" s="150" t="s">
        <v>3327</v>
      </c>
      <c r="G88" s="282">
        <v>2174725</v>
      </c>
      <c r="H88" s="11" t="s">
        <v>102</v>
      </c>
      <c r="I88" s="29"/>
      <c r="J88" s="29"/>
      <c r="K88" s="29"/>
      <c r="L88" s="29"/>
      <c r="M88" s="29"/>
      <c r="N88" s="1" t="s">
        <v>214</v>
      </c>
      <c r="O88" s="1"/>
      <c r="P88" s="1" t="s">
        <v>79</v>
      </c>
      <c r="Q88" s="29"/>
      <c r="R88" s="29"/>
      <c r="S88" s="29"/>
      <c r="T88" s="29"/>
      <c r="U88" s="29"/>
      <c r="V88" s="29"/>
      <c r="W88" s="40"/>
    </row>
    <row r="89" spans="1:23" s="41" customFormat="1" ht="29.25">
      <c r="A89" s="29" t="s">
        <v>2932</v>
      </c>
      <c r="B89" s="29" t="s">
        <v>295</v>
      </c>
      <c r="C89" s="1" t="s">
        <v>2888</v>
      </c>
      <c r="D89" s="1" t="s">
        <v>3279</v>
      </c>
      <c r="E89" s="1" t="s">
        <v>3404</v>
      </c>
      <c r="F89" s="150" t="s">
        <v>3328</v>
      </c>
      <c r="G89" s="282">
        <v>2197573</v>
      </c>
      <c r="H89" s="11" t="s">
        <v>3369</v>
      </c>
      <c r="I89" s="29"/>
      <c r="J89" s="29"/>
      <c r="K89" s="29"/>
      <c r="L89" s="29"/>
      <c r="M89" s="29"/>
      <c r="N89" s="1" t="s">
        <v>258</v>
      </c>
      <c r="O89" s="1"/>
      <c r="P89" s="1" t="s">
        <v>3218</v>
      </c>
      <c r="Q89" s="29"/>
      <c r="R89" s="29"/>
      <c r="S89" s="29"/>
      <c r="T89" s="29"/>
      <c r="U89" s="29"/>
      <c r="V89" s="29"/>
      <c r="W89" s="40"/>
    </row>
    <row r="90" spans="1:23" s="41" customFormat="1" ht="57">
      <c r="A90" s="29" t="s">
        <v>2933</v>
      </c>
      <c r="B90" s="29" t="s">
        <v>295</v>
      </c>
      <c r="C90" s="1" t="s">
        <v>2889</v>
      </c>
      <c r="D90" s="1" t="s">
        <v>3280</v>
      </c>
      <c r="E90" s="1" t="s">
        <v>3402</v>
      </c>
      <c r="F90" s="150" t="s">
        <v>3329</v>
      </c>
      <c r="G90" s="282">
        <v>15690076</v>
      </c>
      <c r="H90" s="11" t="s">
        <v>269</v>
      </c>
      <c r="I90" s="29"/>
      <c r="J90" s="29"/>
      <c r="K90" s="29"/>
      <c r="L90" s="29"/>
      <c r="M90" s="29"/>
      <c r="N90" s="1" t="s">
        <v>3383</v>
      </c>
      <c r="O90" s="1"/>
      <c r="P90" s="1" t="s">
        <v>3149</v>
      </c>
      <c r="Q90" s="29"/>
      <c r="R90" s="29"/>
      <c r="S90" s="29"/>
      <c r="T90" s="29"/>
      <c r="U90" s="29"/>
      <c r="V90" s="29"/>
      <c r="W90" s="40"/>
    </row>
    <row r="91" spans="1:23" s="41" customFormat="1" ht="42.75">
      <c r="A91" s="29" t="s">
        <v>2934</v>
      </c>
      <c r="B91" s="29" t="s">
        <v>295</v>
      </c>
      <c r="C91" s="1" t="s">
        <v>2889</v>
      </c>
      <c r="D91" s="1" t="s">
        <v>3281</v>
      </c>
      <c r="E91" s="1" t="s">
        <v>3402</v>
      </c>
      <c r="F91" s="150" t="s">
        <v>3330</v>
      </c>
      <c r="G91" s="282">
        <v>7236470</v>
      </c>
      <c r="H91" s="11" t="s">
        <v>3370</v>
      </c>
      <c r="I91" s="29"/>
      <c r="J91" s="29"/>
      <c r="K91" s="29"/>
      <c r="L91" s="29"/>
      <c r="M91" s="29"/>
      <c r="N91" s="1" t="s">
        <v>3144</v>
      </c>
      <c r="O91" s="1"/>
      <c r="P91" s="1" t="s">
        <v>3145</v>
      </c>
      <c r="Q91" s="29"/>
      <c r="R91" s="29"/>
      <c r="S91" s="29"/>
      <c r="T91" s="29"/>
      <c r="U91" s="29"/>
      <c r="V91" s="29"/>
      <c r="W91" s="40"/>
    </row>
    <row r="92" spans="1:23" s="41" customFormat="1" ht="99">
      <c r="A92" s="29" t="s">
        <v>2935</v>
      </c>
      <c r="B92" s="29" t="s">
        <v>295</v>
      </c>
      <c r="C92" s="1" t="s">
        <v>2889</v>
      </c>
      <c r="D92" s="1" t="s">
        <v>3282</v>
      </c>
      <c r="E92" s="1" t="s">
        <v>3404</v>
      </c>
      <c r="F92" s="150" t="s">
        <v>3331</v>
      </c>
      <c r="G92" s="282">
        <v>22936125</v>
      </c>
      <c r="H92" s="11" t="s">
        <v>3203</v>
      </c>
      <c r="I92" s="29"/>
      <c r="J92" s="29"/>
      <c r="K92" s="29"/>
      <c r="L92" s="29"/>
      <c r="M92" s="29"/>
      <c r="N92" s="1" t="s">
        <v>3384</v>
      </c>
      <c r="O92" s="1"/>
      <c r="P92" s="1" t="s">
        <v>3385</v>
      </c>
      <c r="Q92" s="29"/>
      <c r="R92" s="29"/>
      <c r="S92" s="29"/>
      <c r="T92" s="29"/>
      <c r="U92" s="29"/>
      <c r="V92" s="29"/>
      <c r="W92" s="40"/>
    </row>
    <row r="93" spans="1:23" s="41" customFormat="1" ht="29.25">
      <c r="A93" s="29" t="s">
        <v>2936</v>
      </c>
      <c r="B93" s="29" t="s">
        <v>295</v>
      </c>
      <c r="C93" s="1" t="s">
        <v>2890</v>
      </c>
      <c r="D93" s="1" t="s">
        <v>3283</v>
      </c>
      <c r="E93" s="1" t="s">
        <v>3404</v>
      </c>
      <c r="F93" s="150" t="s">
        <v>3332</v>
      </c>
      <c r="G93" s="282">
        <v>7926590</v>
      </c>
      <c r="H93" s="11" t="s">
        <v>3371</v>
      </c>
      <c r="I93" s="29"/>
      <c r="J93" s="29"/>
      <c r="K93" s="29"/>
      <c r="L93" s="29"/>
      <c r="M93" s="29"/>
      <c r="N93" s="1" t="s">
        <v>3144</v>
      </c>
      <c r="O93" s="1"/>
      <c r="P93" s="1" t="s">
        <v>3145</v>
      </c>
      <c r="Q93" s="29"/>
      <c r="R93" s="29"/>
      <c r="S93" s="29"/>
      <c r="T93" s="29"/>
      <c r="U93" s="29"/>
      <c r="V93" s="29"/>
      <c r="W93" s="40"/>
    </row>
    <row r="94" spans="1:23" s="41" customFormat="1" ht="57">
      <c r="A94" s="29" t="s">
        <v>2937</v>
      </c>
      <c r="B94" s="29" t="s">
        <v>295</v>
      </c>
      <c r="C94" s="1" t="s">
        <v>2890</v>
      </c>
      <c r="D94" s="1" t="s">
        <v>3284</v>
      </c>
      <c r="E94" s="1" t="s">
        <v>3404</v>
      </c>
      <c r="F94" s="150" t="s">
        <v>3333</v>
      </c>
      <c r="G94" s="282">
        <v>3486000</v>
      </c>
      <c r="H94" s="11" t="s">
        <v>3203</v>
      </c>
      <c r="I94" s="29"/>
      <c r="J94" s="29"/>
      <c r="K94" s="29"/>
      <c r="L94" s="29"/>
      <c r="M94" s="29"/>
      <c r="N94" s="1" t="s">
        <v>3144</v>
      </c>
      <c r="O94" s="1"/>
      <c r="P94" s="1" t="s">
        <v>3145</v>
      </c>
      <c r="Q94" s="29"/>
      <c r="R94" s="29"/>
      <c r="S94" s="29"/>
      <c r="T94" s="29"/>
      <c r="U94" s="29"/>
      <c r="V94" s="29"/>
      <c r="W94" s="40"/>
    </row>
    <row r="95" spans="1:23" s="41" customFormat="1" ht="57">
      <c r="A95" s="29" t="s">
        <v>2938</v>
      </c>
      <c r="B95" s="29" t="s">
        <v>295</v>
      </c>
      <c r="C95" s="1" t="s">
        <v>2891</v>
      </c>
      <c r="D95" s="1" t="s">
        <v>3285</v>
      </c>
      <c r="E95" s="1" t="s">
        <v>3405</v>
      </c>
      <c r="F95" s="150" t="s">
        <v>3334</v>
      </c>
      <c r="G95" s="282">
        <v>7580000</v>
      </c>
      <c r="H95" s="11" t="s">
        <v>3367</v>
      </c>
      <c r="I95" s="29"/>
      <c r="J95" s="29"/>
      <c r="K95" s="29"/>
      <c r="L95" s="29"/>
      <c r="M95" s="29"/>
      <c r="N95" s="1" t="s">
        <v>3144</v>
      </c>
      <c r="O95" s="1"/>
      <c r="P95" s="1" t="s">
        <v>3145</v>
      </c>
      <c r="Q95" s="29"/>
      <c r="R95" s="29"/>
      <c r="S95" s="29"/>
      <c r="T95" s="29"/>
      <c r="U95" s="29"/>
      <c r="V95" s="29"/>
      <c r="W95" s="40"/>
    </row>
    <row r="96" spans="1:23" s="41" customFormat="1" ht="57">
      <c r="A96" s="29" t="s">
        <v>2939</v>
      </c>
      <c r="B96" s="29" t="s">
        <v>295</v>
      </c>
      <c r="C96" s="1" t="s">
        <v>2891</v>
      </c>
      <c r="D96" s="1" t="s">
        <v>3286</v>
      </c>
      <c r="E96" s="1" t="s">
        <v>3405</v>
      </c>
      <c r="F96" s="150" t="s">
        <v>3335</v>
      </c>
      <c r="G96" s="282">
        <v>4154800</v>
      </c>
      <c r="H96" s="11" t="s">
        <v>3355</v>
      </c>
      <c r="I96" s="29"/>
      <c r="J96" s="29"/>
      <c r="K96" s="29"/>
      <c r="L96" s="29"/>
      <c r="M96" s="29"/>
      <c r="N96" s="1" t="s">
        <v>3144</v>
      </c>
      <c r="O96" s="1"/>
      <c r="P96" s="1" t="s">
        <v>3145</v>
      </c>
      <c r="Q96" s="29"/>
      <c r="R96" s="29"/>
      <c r="S96" s="29"/>
      <c r="T96" s="29"/>
      <c r="U96" s="29"/>
      <c r="V96" s="29"/>
      <c r="W96" s="40"/>
    </row>
    <row r="97" spans="1:23" s="41" customFormat="1" ht="29.25">
      <c r="A97" s="29" t="s">
        <v>2940</v>
      </c>
      <c r="B97" s="29" t="s">
        <v>295</v>
      </c>
      <c r="C97" s="1" t="s">
        <v>2891</v>
      </c>
      <c r="D97" s="1" t="s">
        <v>3287</v>
      </c>
      <c r="E97" s="1" t="s">
        <v>3405</v>
      </c>
      <c r="F97" s="150" t="s">
        <v>3336</v>
      </c>
      <c r="G97" s="282">
        <v>465000</v>
      </c>
      <c r="H97" s="11" t="s">
        <v>3372</v>
      </c>
      <c r="I97" s="29"/>
      <c r="J97" s="29"/>
      <c r="K97" s="29"/>
      <c r="L97" s="29"/>
      <c r="M97" s="29"/>
      <c r="N97" s="1" t="s">
        <v>3144</v>
      </c>
      <c r="O97" s="1"/>
      <c r="P97" s="1" t="s">
        <v>3145</v>
      </c>
      <c r="Q97" s="29"/>
      <c r="R97" s="29"/>
      <c r="S97" s="29"/>
      <c r="T97" s="29"/>
      <c r="U97" s="29"/>
      <c r="V97" s="29"/>
      <c r="W97" s="40"/>
    </row>
    <row r="98" spans="1:23" s="41" customFormat="1" ht="29.25">
      <c r="A98" s="29" t="s">
        <v>2941</v>
      </c>
      <c r="B98" s="29" t="s">
        <v>295</v>
      </c>
      <c r="C98" s="1" t="s">
        <v>2892</v>
      </c>
      <c r="D98" s="1" t="s">
        <v>3288</v>
      </c>
      <c r="E98" s="1" t="s">
        <v>3406</v>
      </c>
      <c r="F98" s="150" t="s">
        <v>3337</v>
      </c>
      <c r="G98" s="282">
        <v>830000</v>
      </c>
      <c r="H98" s="11" t="s">
        <v>3373</v>
      </c>
      <c r="I98" s="29"/>
      <c r="J98" s="29"/>
      <c r="K98" s="29"/>
      <c r="L98" s="29"/>
      <c r="M98" s="29"/>
      <c r="N98" s="1" t="s">
        <v>1069</v>
      </c>
      <c r="O98" s="1"/>
      <c r="P98" s="1" t="s">
        <v>2112</v>
      </c>
      <c r="Q98" s="29"/>
      <c r="R98" s="29"/>
      <c r="S98" s="29"/>
      <c r="T98" s="29"/>
      <c r="U98" s="29"/>
      <c r="V98" s="29"/>
      <c r="W98" s="40"/>
    </row>
    <row r="99" spans="1:23" s="41" customFormat="1" ht="42.75">
      <c r="A99" s="29" t="s">
        <v>2942</v>
      </c>
      <c r="B99" s="29" t="s">
        <v>295</v>
      </c>
      <c r="C99" s="1" t="s">
        <v>2893</v>
      </c>
      <c r="D99" s="1" t="s">
        <v>3289</v>
      </c>
      <c r="E99" s="1" t="s">
        <v>3407</v>
      </c>
      <c r="F99" s="150" t="s">
        <v>3338</v>
      </c>
      <c r="G99" s="282">
        <v>416394</v>
      </c>
      <c r="H99" s="11" t="s">
        <v>3366</v>
      </c>
      <c r="I99" s="29"/>
      <c r="J99" s="29"/>
      <c r="K99" s="29"/>
      <c r="L99" s="29"/>
      <c r="M99" s="29"/>
      <c r="N99" s="1" t="s">
        <v>3381</v>
      </c>
      <c r="O99" s="1"/>
      <c r="P99" s="1" t="s">
        <v>3143</v>
      </c>
      <c r="Q99" s="29"/>
      <c r="R99" s="29"/>
      <c r="S99" s="29"/>
      <c r="T99" s="29"/>
      <c r="U99" s="29"/>
      <c r="V99" s="29"/>
      <c r="W99" s="40"/>
    </row>
    <row r="100" spans="1:23" s="41" customFormat="1" ht="32.25">
      <c r="A100" s="120" t="s">
        <v>2902</v>
      </c>
      <c r="B100" s="120" t="s">
        <v>295</v>
      </c>
      <c r="C100" s="140" t="s">
        <v>2894</v>
      </c>
      <c r="D100" s="140"/>
      <c r="E100" s="140"/>
      <c r="F100" s="290" t="s">
        <v>4318</v>
      </c>
      <c r="G100" s="284"/>
      <c r="H100" s="143" t="s">
        <v>2703</v>
      </c>
      <c r="I100" s="29"/>
      <c r="J100" s="29"/>
      <c r="K100" s="29"/>
      <c r="L100" s="29"/>
      <c r="M100" s="29"/>
      <c r="N100" s="140"/>
      <c r="O100" s="140"/>
      <c r="P100" s="140"/>
      <c r="Q100" s="29"/>
      <c r="R100" s="29"/>
      <c r="S100" s="29"/>
      <c r="T100" s="29"/>
      <c r="U100" s="29"/>
      <c r="V100" s="29"/>
      <c r="W100" s="40"/>
    </row>
    <row r="101" spans="1:23" s="41" customFormat="1" ht="71.25">
      <c r="A101" s="29" t="s">
        <v>2903</v>
      </c>
      <c r="B101" s="29" t="s">
        <v>295</v>
      </c>
      <c r="C101" s="1" t="s">
        <v>2894</v>
      </c>
      <c r="D101" s="1" t="s">
        <v>3290</v>
      </c>
      <c r="E101" s="1" t="s">
        <v>3408</v>
      </c>
      <c r="F101" s="150" t="s">
        <v>3339</v>
      </c>
      <c r="G101" s="282">
        <v>9100000</v>
      </c>
      <c r="H101" s="11" t="s">
        <v>3374</v>
      </c>
      <c r="I101" s="29"/>
      <c r="J101" s="29"/>
      <c r="K101" s="29"/>
      <c r="L101" s="29"/>
      <c r="M101" s="29"/>
      <c r="N101" s="1" t="s">
        <v>2093</v>
      </c>
      <c r="O101" s="1"/>
      <c r="P101" s="1" t="s">
        <v>3143</v>
      </c>
      <c r="Q101" s="29"/>
      <c r="R101" s="29"/>
      <c r="S101" s="29"/>
      <c r="T101" s="29"/>
      <c r="U101" s="29"/>
      <c r="V101" s="29"/>
      <c r="W101" s="40"/>
    </row>
    <row r="102" spans="1:23" s="41" customFormat="1" ht="29.25">
      <c r="A102" s="29" t="s">
        <v>2904</v>
      </c>
      <c r="B102" s="29" t="s">
        <v>295</v>
      </c>
      <c r="C102" s="1" t="s">
        <v>2894</v>
      </c>
      <c r="D102" s="1" t="s">
        <v>3291</v>
      </c>
      <c r="E102" s="1" t="s">
        <v>3408</v>
      </c>
      <c r="F102" s="150" t="s">
        <v>3340</v>
      </c>
      <c r="G102" s="282">
        <v>6485500</v>
      </c>
      <c r="H102" s="11" t="s">
        <v>3375</v>
      </c>
      <c r="I102" s="29"/>
      <c r="J102" s="29"/>
      <c r="K102" s="29"/>
      <c r="L102" s="29"/>
      <c r="M102" s="29"/>
      <c r="N102" s="1" t="s">
        <v>258</v>
      </c>
      <c r="O102" s="1"/>
      <c r="P102" s="1" t="s">
        <v>3218</v>
      </c>
      <c r="Q102" s="29"/>
      <c r="R102" s="29"/>
      <c r="S102" s="29"/>
      <c r="T102" s="29"/>
      <c r="U102" s="29"/>
      <c r="V102" s="29"/>
      <c r="W102" s="40"/>
    </row>
    <row r="103" spans="1:23" s="41" customFormat="1" ht="29.25">
      <c r="A103" s="120" t="s">
        <v>2905</v>
      </c>
      <c r="B103" s="120" t="s">
        <v>295</v>
      </c>
      <c r="C103" s="140" t="s">
        <v>2895</v>
      </c>
      <c r="D103" s="140"/>
      <c r="E103" s="140"/>
      <c r="F103" s="290" t="s">
        <v>3238</v>
      </c>
      <c r="G103" s="284"/>
      <c r="H103" s="143" t="s">
        <v>2703</v>
      </c>
      <c r="I103" s="29"/>
      <c r="J103" s="29"/>
      <c r="K103" s="29"/>
      <c r="L103" s="29"/>
      <c r="M103" s="29"/>
      <c r="N103" s="140"/>
      <c r="O103" s="140"/>
      <c r="P103" s="140"/>
      <c r="Q103" s="29"/>
      <c r="R103" s="29"/>
      <c r="S103" s="29"/>
      <c r="T103" s="29"/>
      <c r="U103" s="29"/>
      <c r="V103" s="29"/>
      <c r="W103" s="40"/>
    </row>
    <row r="104" spans="1:23" s="41" customFormat="1" ht="29.25">
      <c r="A104" s="29" t="s">
        <v>2944</v>
      </c>
      <c r="B104" s="29" t="s">
        <v>295</v>
      </c>
      <c r="C104" s="1" t="s">
        <v>2896</v>
      </c>
      <c r="D104" s="1" t="s">
        <v>3292</v>
      </c>
      <c r="E104" s="1" t="s">
        <v>3409</v>
      </c>
      <c r="F104" s="150" t="s">
        <v>3341</v>
      </c>
      <c r="G104" s="282">
        <v>17208000</v>
      </c>
      <c r="H104" s="11" t="s">
        <v>3376</v>
      </c>
      <c r="I104" s="29"/>
      <c r="J104" s="29"/>
      <c r="K104" s="29"/>
      <c r="L104" s="29"/>
      <c r="M104" s="29"/>
      <c r="N104" s="1" t="s">
        <v>258</v>
      </c>
      <c r="O104" s="1"/>
      <c r="P104" s="1" t="s">
        <v>3218</v>
      </c>
      <c r="Q104" s="29"/>
      <c r="R104" s="29"/>
      <c r="S104" s="29"/>
      <c r="T104" s="29"/>
      <c r="U104" s="29"/>
      <c r="V104" s="29"/>
      <c r="W104" s="40"/>
    </row>
    <row r="105" spans="1:23" s="41" customFormat="1" ht="42.75">
      <c r="A105" s="29" t="s">
        <v>2906</v>
      </c>
      <c r="B105" s="29" t="s">
        <v>295</v>
      </c>
      <c r="C105" s="1" t="s">
        <v>2897</v>
      </c>
      <c r="D105" s="1" t="s">
        <v>3293</v>
      </c>
      <c r="E105" s="1" t="s">
        <v>3409</v>
      </c>
      <c r="F105" s="150" t="s">
        <v>3342</v>
      </c>
      <c r="G105" s="282">
        <v>3575000</v>
      </c>
      <c r="H105" s="11" t="s">
        <v>3377</v>
      </c>
      <c r="I105" s="29"/>
      <c r="J105" s="29"/>
      <c r="K105" s="29"/>
      <c r="L105" s="29"/>
      <c r="M105" s="29"/>
      <c r="N105" s="1" t="s">
        <v>1069</v>
      </c>
      <c r="O105" s="1"/>
      <c r="P105" s="1" t="s">
        <v>2112</v>
      </c>
      <c r="Q105" s="29"/>
      <c r="R105" s="29"/>
      <c r="S105" s="29"/>
      <c r="T105" s="29"/>
      <c r="U105" s="29"/>
      <c r="V105" s="29"/>
      <c r="W105" s="40"/>
    </row>
    <row r="106" spans="1:23" s="41" customFormat="1" ht="29.25">
      <c r="A106" s="120" t="s">
        <v>2907</v>
      </c>
      <c r="B106" s="120" t="s">
        <v>295</v>
      </c>
      <c r="C106" s="140" t="s">
        <v>2897</v>
      </c>
      <c r="D106" s="140"/>
      <c r="E106" s="140"/>
      <c r="F106" s="290" t="s">
        <v>3412</v>
      </c>
      <c r="G106" s="284"/>
      <c r="H106" s="143" t="s">
        <v>2703</v>
      </c>
      <c r="I106" s="29"/>
      <c r="J106" s="29"/>
      <c r="K106" s="29"/>
      <c r="L106" s="29"/>
      <c r="M106" s="29"/>
      <c r="N106" s="140"/>
      <c r="O106" s="140"/>
      <c r="P106" s="140"/>
      <c r="Q106" s="29"/>
      <c r="R106" s="29"/>
      <c r="S106" s="29"/>
      <c r="T106" s="29"/>
      <c r="U106" s="29"/>
      <c r="V106" s="29"/>
      <c r="W106" s="40"/>
    </row>
    <row r="107" spans="1:23" s="41" customFormat="1" ht="71.25">
      <c r="A107" s="29" t="s">
        <v>2908</v>
      </c>
      <c r="B107" s="29" t="s">
        <v>295</v>
      </c>
      <c r="C107" s="1" t="s">
        <v>2898</v>
      </c>
      <c r="D107" s="1" t="s">
        <v>3294</v>
      </c>
      <c r="E107" s="1" t="s">
        <v>3409</v>
      </c>
      <c r="F107" s="150" t="s">
        <v>3343</v>
      </c>
      <c r="G107" s="282">
        <v>4466476</v>
      </c>
      <c r="H107" s="11" t="s">
        <v>3378</v>
      </c>
      <c r="I107" s="29"/>
      <c r="J107" s="29"/>
      <c r="K107" s="29"/>
      <c r="L107" s="29"/>
      <c r="M107" s="29"/>
      <c r="N107" s="1" t="s">
        <v>3148</v>
      </c>
      <c r="O107" s="1"/>
      <c r="P107" s="1" t="s">
        <v>3143</v>
      </c>
      <c r="Q107" s="29"/>
      <c r="R107" s="29"/>
      <c r="S107" s="29"/>
      <c r="T107" s="29"/>
      <c r="U107" s="29"/>
      <c r="V107" s="29"/>
      <c r="W107" s="40"/>
    </row>
    <row r="108" spans="1:23" s="41" customFormat="1" ht="57">
      <c r="A108" s="29" t="s">
        <v>2909</v>
      </c>
      <c r="B108" s="29" t="s">
        <v>295</v>
      </c>
      <c r="C108" s="1" t="s">
        <v>2899</v>
      </c>
      <c r="D108" s="1" t="s">
        <v>3295</v>
      </c>
      <c r="E108" s="1" t="s">
        <v>3409</v>
      </c>
      <c r="F108" s="150" t="s">
        <v>3344</v>
      </c>
      <c r="G108" s="282">
        <v>966000</v>
      </c>
      <c r="H108" s="11" t="s">
        <v>1064</v>
      </c>
      <c r="I108" s="29"/>
      <c r="J108" s="29"/>
      <c r="K108" s="29"/>
      <c r="L108" s="29"/>
      <c r="M108" s="29"/>
      <c r="N108" s="1" t="s">
        <v>1069</v>
      </c>
      <c r="O108" s="1"/>
      <c r="P108" s="1" t="s">
        <v>2112</v>
      </c>
      <c r="Q108" s="29"/>
      <c r="R108" s="29"/>
      <c r="S108" s="29"/>
      <c r="T108" s="29"/>
      <c r="U108" s="29"/>
      <c r="V108" s="29"/>
      <c r="W108" s="40"/>
    </row>
    <row r="109" spans="1:23" s="41" customFormat="1" ht="57">
      <c r="A109" s="29" t="s">
        <v>2910</v>
      </c>
      <c r="B109" s="29" t="s">
        <v>295</v>
      </c>
      <c r="C109" s="1" t="s">
        <v>2900</v>
      </c>
      <c r="D109" s="1" t="s">
        <v>3296</v>
      </c>
      <c r="E109" s="1" t="s">
        <v>3410</v>
      </c>
      <c r="F109" s="150" t="s">
        <v>3345</v>
      </c>
      <c r="G109" s="282">
        <v>7550000</v>
      </c>
      <c r="H109" s="11" t="s">
        <v>3367</v>
      </c>
      <c r="I109" s="29"/>
      <c r="J109" s="29"/>
      <c r="K109" s="29"/>
      <c r="L109" s="29"/>
      <c r="M109" s="29"/>
      <c r="N109" s="1" t="s">
        <v>1070</v>
      </c>
      <c r="O109" s="1"/>
      <c r="P109" s="1" t="s">
        <v>3149</v>
      </c>
      <c r="Q109" s="29"/>
      <c r="R109" s="29"/>
      <c r="S109" s="29"/>
      <c r="T109" s="29"/>
      <c r="U109" s="29"/>
      <c r="V109" s="29"/>
      <c r="W109" s="40"/>
    </row>
    <row r="110" spans="1:23" s="41" customFormat="1" ht="32.25">
      <c r="A110" s="120" t="s">
        <v>2911</v>
      </c>
      <c r="B110" s="120" t="s">
        <v>295</v>
      </c>
      <c r="C110" s="140" t="s">
        <v>2900</v>
      </c>
      <c r="D110" s="140"/>
      <c r="E110" s="140"/>
      <c r="F110" s="290" t="s">
        <v>4319</v>
      </c>
      <c r="G110" s="284"/>
      <c r="H110" s="143" t="s">
        <v>2703</v>
      </c>
      <c r="I110" s="29"/>
      <c r="J110" s="29"/>
      <c r="K110" s="29"/>
      <c r="L110" s="29"/>
      <c r="M110" s="29"/>
      <c r="N110" s="140"/>
      <c r="O110" s="140"/>
      <c r="P110" s="140"/>
      <c r="Q110" s="29"/>
      <c r="R110" s="29"/>
      <c r="S110" s="29"/>
      <c r="T110" s="29"/>
      <c r="U110" s="29"/>
      <c r="V110" s="29"/>
      <c r="W110" s="40"/>
    </row>
    <row r="111" spans="1:23" s="41" customFormat="1" ht="57">
      <c r="A111" s="29" t="s">
        <v>2912</v>
      </c>
      <c r="B111" s="29" t="s">
        <v>295</v>
      </c>
      <c r="C111" s="1" t="s">
        <v>2901</v>
      </c>
      <c r="D111" s="1" t="s">
        <v>3297</v>
      </c>
      <c r="E111" s="1" t="s">
        <v>3411</v>
      </c>
      <c r="F111" s="150" t="s">
        <v>3346</v>
      </c>
      <c r="G111" s="282">
        <v>12019000</v>
      </c>
      <c r="H111" s="11" t="s">
        <v>3379</v>
      </c>
      <c r="I111" s="29"/>
      <c r="J111" s="29"/>
      <c r="K111" s="29"/>
      <c r="L111" s="29"/>
      <c r="M111" s="29"/>
      <c r="N111" s="1" t="s">
        <v>1070</v>
      </c>
      <c r="O111" s="1"/>
      <c r="P111" s="1" t="s">
        <v>3149</v>
      </c>
      <c r="Q111" s="29"/>
      <c r="R111" s="29"/>
      <c r="S111" s="29"/>
      <c r="T111" s="29"/>
      <c r="U111" s="29"/>
      <c r="V111" s="29"/>
      <c r="W111" s="40"/>
    </row>
    <row r="112" spans="1:23" s="41" customFormat="1" ht="32.25">
      <c r="A112" s="120" t="s">
        <v>2913</v>
      </c>
      <c r="B112" s="120" t="s">
        <v>295</v>
      </c>
      <c r="C112" s="140" t="s">
        <v>2901</v>
      </c>
      <c r="D112" s="140"/>
      <c r="E112" s="140"/>
      <c r="F112" s="290" t="s">
        <v>4320</v>
      </c>
      <c r="G112" s="284"/>
      <c r="H112" s="143" t="s">
        <v>2703</v>
      </c>
      <c r="I112" s="29"/>
      <c r="J112" s="29"/>
      <c r="K112" s="29"/>
      <c r="L112" s="29"/>
      <c r="M112" s="29"/>
      <c r="N112" s="140"/>
      <c r="O112" s="140"/>
      <c r="P112" s="140"/>
      <c r="Q112" s="29"/>
      <c r="R112" s="29"/>
      <c r="S112" s="29"/>
      <c r="T112" s="29"/>
      <c r="U112" s="29"/>
      <c r="V112" s="29"/>
      <c r="W112" s="40"/>
    </row>
    <row r="113" spans="1:23" s="41" customFormat="1" ht="29.25">
      <c r="A113" s="120" t="s">
        <v>2914</v>
      </c>
      <c r="B113" s="120" t="s">
        <v>295</v>
      </c>
      <c r="C113" s="140" t="s">
        <v>2901</v>
      </c>
      <c r="D113" s="140"/>
      <c r="E113" s="140"/>
      <c r="F113" s="290" t="s">
        <v>3413</v>
      </c>
      <c r="G113" s="284"/>
      <c r="H113" s="143" t="s">
        <v>2703</v>
      </c>
      <c r="I113" s="29"/>
      <c r="J113" s="29"/>
      <c r="K113" s="29"/>
      <c r="L113" s="29"/>
      <c r="M113" s="29"/>
      <c r="N113" s="140"/>
      <c r="O113" s="140"/>
      <c r="P113" s="140"/>
      <c r="Q113" s="29"/>
      <c r="R113" s="29"/>
      <c r="S113" s="29"/>
      <c r="T113" s="29"/>
      <c r="U113" s="29"/>
      <c r="V113" s="29"/>
      <c r="W113" s="40"/>
    </row>
    <row r="114" spans="1:23" s="41" customFormat="1" ht="20.25">
      <c r="A114" s="370" t="s">
        <v>1751</v>
      </c>
      <c r="B114" s="370"/>
      <c r="C114" s="370"/>
      <c r="D114" s="370"/>
      <c r="E114" s="370"/>
      <c r="F114" s="370"/>
      <c r="G114" s="370"/>
      <c r="H114" s="370"/>
      <c r="I114" s="370"/>
      <c r="J114" s="370"/>
      <c r="K114" s="370"/>
      <c r="L114" s="370"/>
      <c r="M114" s="370"/>
      <c r="N114" s="370"/>
      <c r="O114" s="370"/>
      <c r="P114" s="370"/>
      <c r="Q114" s="29"/>
      <c r="R114" s="29"/>
      <c r="S114" s="29"/>
      <c r="T114" s="29"/>
      <c r="U114" s="29"/>
      <c r="V114" s="29"/>
      <c r="W114" s="40"/>
    </row>
    <row r="115" spans="1:23" s="41" customFormat="1" ht="85.5">
      <c r="A115" s="1" t="s">
        <v>2915</v>
      </c>
      <c r="B115" s="1" t="s">
        <v>33</v>
      </c>
      <c r="C115" s="1" t="s">
        <v>2998</v>
      </c>
      <c r="D115" s="1" t="s">
        <v>3019</v>
      </c>
      <c r="E115" s="1" t="s">
        <v>3090</v>
      </c>
      <c r="F115" s="7" t="s">
        <v>3055</v>
      </c>
      <c r="G115" s="282">
        <v>18283551</v>
      </c>
      <c r="H115" s="1" t="s">
        <v>3112</v>
      </c>
      <c r="I115" s="29"/>
      <c r="J115" s="29"/>
      <c r="K115" s="29"/>
      <c r="L115" s="29"/>
      <c r="M115" s="29"/>
      <c r="N115" s="1" t="s">
        <v>1069</v>
      </c>
      <c r="O115" s="1"/>
      <c r="P115" s="1" t="s">
        <v>38</v>
      </c>
      <c r="Q115" s="29"/>
      <c r="R115" s="29"/>
      <c r="S115" s="29"/>
      <c r="T115" s="29"/>
      <c r="U115" s="29"/>
      <c r="V115" s="29"/>
      <c r="W115" s="40"/>
    </row>
    <row r="116" spans="1:23" s="41" customFormat="1" ht="57">
      <c r="A116" s="1" t="s">
        <v>2770</v>
      </c>
      <c r="B116" s="1" t="s">
        <v>33</v>
      </c>
      <c r="C116" s="1" t="s">
        <v>2999</v>
      </c>
      <c r="D116" s="1" t="s">
        <v>3020</v>
      </c>
      <c r="E116" s="1" t="s">
        <v>3090</v>
      </c>
      <c r="F116" s="8" t="s">
        <v>3056</v>
      </c>
      <c r="G116" s="282">
        <v>18283551</v>
      </c>
      <c r="H116" s="1" t="s">
        <v>2406</v>
      </c>
      <c r="I116" s="29"/>
      <c r="J116" s="29"/>
      <c r="K116" s="29"/>
      <c r="L116" s="29"/>
      <c r="M116" s="29"/>
      <c r="N116" s="1" t="s">
        <v>3137</v>
      </c>
      <c r="O116" s="4"/>
      <c r="P116" s="1" t="s">
        <v>127</v>
      </c>
      <c r="Q116" s="29"/>
      <c r="R116" s="29"/>
      <c r="S116" s="29"/>
      <c r="T116" s="29"/>
      <c r="U116" s="29"/>
      <c r="V116" s="29"/>
      <c r="W116" s="40"/>
    </row>
    <row r="117" spans="1:23" s="41" customFormat="1" ht="57">
      <c r="A117" s="1" t="s">
        <v>2772</v>
      </c>
      <c r="B117" s="1" t="s">
        <v>33</v>
      </c>
      <c r="C117" s="1" t="s">
        <v>3000</v>
      </c>
      <c r="D117" s="1" t="s">
        <v>3021</v>
      </c>
      <c r="E117" s="1" t="s">
        <v>3091</v>
      </c>
      <c r="F117" s="8" t="s">
        <v>3057</v>
      </c>
      <c r="G117" s="282">
        <v>8302342</v>
      </c>
      <c r="H117" s="1" t="s">
        <v>3113</v>
      </c>
      <c r="I117" s="29"/>
      <c r="J117" s="29"/>
      <c r="K117" s="29"/>
      <c r="L117" s="29"/>
      <c r="M117" s="29"/>
      <c r="N117" s="1" t="s">
        <v>3137</v>
      </c>
      <c r="O117" s="4"/>
      <c r="P117" s="1" t="s">
        <v>127</v>
      </c>
      <c r="Q117" s="29"/>
      <c r="R117" s="29"/>
      <c r="S117" s="29"/>
      <c r="T117" s="29"/>
      <c r="U117" s="29"/>
      <c r="V117" s="29"/>
      <c r="W117" s="40"/>
    </row>
    <row r="118" spans="1:23" s="41" customFormat="1" ht="42.75">
      <c r="A118" s="1" t="s">
        <v>2773</v>
      </c>
      <c r="B118" s="1" t="s">
        <v>33</v>
      </c>
      <c r="C118" s="1" t="s">
        <v>3001</v>
      </c>
      <c r="D118" s="1" t="s">
        <v>3022</v>
      </c>
      <c r="E118" s="1" t="s">
        <v>2951</v>
      </c>
      <c r="F118" s="8" t="s">
        <v>3058</v>
      </c>
      <c r="G118" s="282">
        <v>24922206</v>
      </c>
      <c r="H118" s="1" t="s">
        <v>42</v>
      </c>
      <c r="I118" s="29"/>
      <c r="J118" s="29"/>
      <c r="K118" s="29"/>
      <c r="L118" s="29"/>
      <c r="M118" s="29"/>
      <c r="N118" s="1" t="s">
        <v>31</v>
      </c>
      <c r="O118" s="1"/>
      <c r="P118" s="1" t="s">
        <v>3138</v>
      </c>
      <c r="Q118" s="29"/>
      <c r="R118" s="29"/>
      <c r="S118" s="29"/>
      <c r="T118" s="29"/>
      <c r="U118" s="29"/>
      <c r="V118" s="29"/>
      <c r="W118" s="40"/>
    </row>
    <row r="119" spans="1:23" s="41" customFormat="1" ht="57">
      <c r="A119" s="5" t="s">
        <v>2774</v>
      </c>
      <c r="B119" s="1" t="s">
        <v>33</v>
      </c>
      <c r="C119" s="1" t="s">
        <v>3001</v>
      </c>
      <c r="D119" s="1" t="s">
        <v>3023</v>
      </c>
      <c r="E119" s="1" t="s">
        <v>2951</v>
      </c>
      <c r="F119" s="8" t="s">
        <v>3059</v>
      </c>
      <c r="G119" s="282">
        <v>24922206</v>
      </c>
      <c r="H119" s="1" t="s">
        <v>114</v>
      </c>
      <c r="I119" s="29"/>
      <c r="J119" s="29"/>
      <c r="K119" s="29"/>
      <c r="L119" s="29"/>
      <c r="M119" s="29"/>
      <c r="N119" s="1" t="s">
        <v>31</v>
      </c>
      <c r="O119" s="1"/>
      <c r="P119" s="1" t="s">
        <v>3138</v>
      </c>
      <c r="Q119" s="29"/>
      <c r="R119" s="29"/>
      <c r="S119" s="29"/>
      <c r="T119" s="29"/>
      <c r="U119" s="29"/>
      <c r="V119" s="29"/>
      <c r="W119" s="40"/>
    </row>
    <row r="120" spans="1:23" s="41" customFormat="1" ht="57">
      <c r="A120" s="5" t="s">
        <v>2775</v>
      </c>
      <c r="B120" s="1" t="s">
        <v>33</v>
      </c>
      <c r="C120" s="1" t="s">
        <v>3001</v>
      </c>
      <c r="D120" s="1" t="s">
        <v>3024</v>
      </c>
      <c r="E120" s="1" t="s">
        <v>2951</v>
      </c>
      <c r="F120" s="8" t="s">
        <v>3060</v>
      </c>
      <c r="G120" s="282">
        <v>2964220</v>
      </c>
      <c r="H120" s="1" t="s">
        <v>3114</v>
      </c>
      <c r="I120" s="29"/>
      <c r="J120" s="29"/>
      <c r="K120" s="29"/>
      <c r="L120" s="29"/>
      <c r="M120" s="29"/>
      <c r="N120" s="1" t="s">
        <v>3139</v>
      </c>
      <c r="O120" s="1"/>
      <c r="P120" s="1" t="s">
        <v>3140</v>
      </c>
      <c r="Q120" s="29"/>
      <c r="R120" s="29"/>
      <c r="S120" s="29"/>
      <c r="T120" s="29"/>
      <c r="U120" s="29"/>
      <c r="V120" s="29"/>
      <c r="W120" s="40"/>
    </row>
    <row r="121" spans="1:23" s="41" customFormat="1" ht="42.75">
      <c r="A121" s="5" t="s">
        <v>2776</v>
      </c>
      <c r="B121" s="1" t="s">
        <v>33</v>
      </c>
      <c r="C121" s="1" t="s">
        <v>3001</v>
      </c>
      <c r="D121" s="1" t="s">
        <v>3025</v>
      </c>
      <c r="E121" s="1" t="s">
        <v>3092</v>
      </c>
      <c r="F121" s="8" t="s">
        <v>3061</v>
      </c>
      <c r="G121" s="282">
        <v>9141776</v>
      </c>
      <c r="H121" s="1" t="s">
        <v>1670</v>
      </c>
      <c r="I121" s="29"/>
      <c r="J121" s="29"/>
      <c r="K121" s="29"/>
      <c r="L121" s="29"/>
      <c r="M121" s="29"/>
      <c r="N121" s="1" t="s">
        <v>1069</v>
      </c>
      <c r="O121" s="1"/>
      <c r="P121" s="1" t="s">
        <v>38</v>
      </c>
      <c r="Q121" s="29"/>
      <c r="R121" s="29"/>
      <c r="S121" s="29"/>
      <c r="T121" s="29"/>
      <c r="U121" s="29"/>
      <c r="V121" s="29"/>
      <c r="W121" s="40"/>
    </row>
    <row r="122" spans="1:23" s="41" customFormat="1" ht="42.75">
      <c r="A122" s="5" t="s">
        <v>2777</v>
      </c>
      <c r="B122" s="1" t="s">
        <v>33</v>
      </c>
      <c r="C122" s="1" t="s">
        <v>3002</v>
      </c>
      <c r="D122" s="1" t="s">
        <v>3026</v>
      </c>
      <c r="E122" s="1" t="s">
        <v>3093</v>
      </c>
      <c r="F122" s="8" t="s">
        <v>3062</v>
      </c>
      <c r="G122" s="282">
        <v>14623485</v>
      </c>
      <c r="H122" s="1" t="s">
        <v>3115</v>
      </c>
      <c r="I122" s="29"/>
      <c r="J122" s="29"/>
      <c r="K122" s="29"/>
      <c r="L122" s="29"/>
      <c r="M122" s="29"/>
      <c r="N122" s="1" t="s">
        <v>230</v>
      </c>
      <c r="O122" s="1"/>
      <c r="P122" s="1" t="s">
        <v>3141</v>
      </c>
      <c r="Q122" s="29"/>
      <c r="R122" s="29"/>
      <c r="S122" s="29"/>
      <c r="T122" s="29"/>
      <c r="U122" s="29"/>
      <c r="V122" s="29"/>
      <c r="W122" s="40"/>
    </row>
    <row r="123" spans="1:23" s="41" customFormat="1" ht="57">
      <c r="A123" s="5" t="s">
        <v>2778</v>
      </c>
      <c r="B123" s="1" t="s">
        <v>33</v>
      </c>
      <c r="C123" s="1" t="s">
        <v>3003</v>
      </c>
      <c r="D123" s="1" t="s">
        <v>3027</v>
      </c>
      <c r="E123" s="29" t="s">
        <v>3093</v>
      </c>
      <c r="F123" s="8" t="s">
        <v>3063</v>
      </c>
      <c r="G123" s="282">
        <v>13002980</v>
      </c>
      <c r="H123" s="1" t="s">
        <v>3116</v>
      </c>
      <c r="I123" s="29"/>
      <c r="J123" s="29"/>
      <c r="K123" s="29"/>
      <c r="L123" s="29"/>
      <c r="M123" s="29"/>
      <c r="N123" s="1" t="s">
        <v>65</v>
      </c>
      <c r="O123" s="1"/>
      <c r="P123" s="1" t="s">
        <v>66</v>
      </c>
      <c r="Q123" s="29"/>
      <c r="R123" s="29"/>
      <c r="S123" s="29"/>
      <c r="T123" s="29"/>
      <c r="U123" s="29"/>
      <c r="V123" s="29"/>
      <c r="W123" s="40"/>
    </row>
    <row r="124" spans="1:23" s="41" customFormat="1" ht="71.25">
      <c r="A124" s="5" t="s">
        <v>2779</v>
      </c>
      <c r="B124" s="1" t="s">
        <v>33</v>
      </c>
      <c r="C124" s="1" t="s">
        <v>2838</v>
      </c>
      <c r="D124" s="1" t="s">
        <v>3028</v>
      </c>
      <c r="E124" s="29" t="s">
        <v>3093</v>
      </c>
      <c r="F124" s="8" t="s">
        <v>3064</v>
      </c>
      <c r="G124" s="282">
        <v>19365525</v>
      </c>
      <c r="H124" s="1" t="s">
        <v>3117</v>
      </c>
      <c r="I124" s="29"/>
      <c r="J124" s="29"/>
      <c r="K124" s="29"/>
      <c r="L124" s="29"/>
      <c r="M124" s="29"/>
      <c r="N124" s="1" t="s">
        <v>2093</v>
      </c>
      <c r="O124" s="1"/>
      <c r="P124" s="1" t="s">
        <v>306</v>
      </c>
      <c r="Q124" s="29"/>
      <c r="R124" s="29"/>
      <c r="S124" s="29"/>
      <c r="T124" s="29"/>
      <c r="U124" s="29"/>
      <c r="V124" s="29"/>
      <c r="W124" s="40"/>
    </row>
    <row r="125" spans="1:23" s="41" customFormat="1" ht="99">
      <c r="A125" s="5" t="s">
        <v>2780</v>
      </c>
      <c r="B125" s="1" t="s">
        <v>33</v>
      </c>
      <c r="C125" s="1" t="s">
        <v>3003</v>
      </c>
      <c r="D125" s="1" t="s">
        <v>3029</v>
      </c>
      <c r="E125" s="29" t="s">
        <v>3093</v>
      </c>
      <c r="F125" s="8" t="s">
        <v>3065</v>
      </c>
      <c r="G125" s="282">
        <v>19365525</v>
      </c>
      <c r="H125" s="1" t="s">
        <v>3118</v>
      </c>
      <c r="I125" s="29"/>
      <c r="J125" s="29"/>
      <c r="K125" s="29"/>
      <c r="L125" s="29"/>
      <c r="M125" s="29"/>
      <c r="N125" s="1" t="s">
        <v>2093</v>
      </c>
      <c r="O125" s="1"/>
      <c r="P125" s="1" t="s">
        <v>306</v>
      </c>
      <c r="Q125" s="29"/>
      <c r="R125" s="29"/>
      <c r="S125" s="29"/>
      <c r="T125" s="29"/>
      <c r="U125" s="29"/>
      <c r="V125" s="29"/>
      <c r="W125" s="40"/>
    </row>
    <row r="126" spans="1:23" s="41" customFormat="1" ht="42.75">
      <c r="A126" s="5" t="s">
        <v>2781</v>
      </c>
      <c r="B126" s="1" t="s">
        <v>33</v>
      </c>
      <c r="C126" s="1" t="s">
        <v>3004</v>
      </c>
      <c r="D126" s="1" t="s">
        <v>3030</v>
      </c>
      <c r="E126" s="29" t="s">
        <v>3094</v>
      </c>
      <c r="F126" s="8" t="s">
        <v>3066</v>
      </c>
      <c r="G126" s="282">
        <v>7997204</v>
      </c>
      <c r="H126" s="1" t="s">
        <v>3119</v>
      </c>
      <c r="I126" s="29"/>
      <c r="J126" s="29"/>
      <c r="K126" s="29"/>
      <c r="L126" s="29"/>
      <c r="M126" s="29"/>
      <c r="N126" s="1" t="s">
        <v>230</v>
      </c>
      <c r="O126" s="1"/>
      <c r="P126" s="1" t="s">
        <v>2368</v>
      </c>
      <c r="Q126" s="29"/>
      <c r="R126" s="29"/>
      <c r="S126" s="29"/>
      <c r="T126" s="29"/>
      <c r="U126" s="29"/>
      <c r="V126" s="29"/>
      <c r="W126" s="40"/>
    </row>
    <row r="127" spans="1:23" s="41" customFormat="1" ht="42.75">
      <c r="A127" s="5" t="s">
        <v>2782</v>
      </c>
      <c r="B127" s="1" t="s">
        <v>33</v>
      </c>
      <c r="C127" s="1" t="s">
        <v>2840</v>
      </c>
      <c r="D127" s="1" t="s">
        <v>3031</v>
      </c>
      <c r="E127" s="29" t="s">
        <v>3095</v>
      </c>
      <c r="F127" s="8" t="s">
        <v>3067</v>
      </c>
      <c r="G127" s="282">
        <v>11718720</v>
      </c>
      <c r="H127" s="1" t="s">
        <v>3120</v>
      </c>
      <c r="I127" s="29"/>
      <c r="J127" s="29"/>
      <c r="K127" s="29"/>
      <c r="L127" s="29"/>
      <c r="M127" s="29"/>
      <c r="N127" s="1" t="s">
        <v>1069</v>
      </c>
      <c r="O127" s="1"/>
      <c r="P127" s="1" t="s">
        <v>38</v>
      </c>
      <c r="Q127" s="29"/>
      <c r="R127" s="29"/>
      <c r="S127" s="29"/>
      <c r="T127" s="29"/>
      <c r="U127" s="29"/>
      <c r="V127" s="29"/>
      <c r="W127" s="40"/>
    </row>
    <row r="128" spans="1:23" s="41" customFormat="1" ht="42.75">
      <c r="A128" s="294" t="s">
        <v>2783</v>
      </c>
      <c r="B128" s="169" t="s">
        <v>33</v>
      </c>
      <c r="C128" s="169" t="s">
        <v>2840</v>
      </c>
      <c r="D128" s="169"/>
      <c r="E128" s="170"/>
      <c r="F128" s="295" t="s">
        <v>3155</v>
      </c>
      <c r="G128" s="296"/>
      <c r="H128" s="169" t="s">
        <v>2703</v>
      </c>
      <c r="I128" s="170"/>
      <c r="J128" s="170"/>
      <c r="K128" s="170"/>
      <c r="L128" s="170"/>
      <c r="M128" s="170"/>
      <c r="N128" s="169"/>
      <c r="O128" s="169"/>
      <c r="P128" s="169"/>
      <c r="Q128" s="29"/>
      <c r="R128" s="29"/>
      <c r="S128" s="29"/>
      <c r="T128" s="29"/>
      <c r="U128" s="29"/>
      <c r="V128" s="29"/>
      <c r="W128" s="40"/>
    </row>
    <row r="129" spans="1:23" s="41" customFormat="1" ht="42.75">
      <c r="A129" s="5" t="s">
        <v>2784</v>
      </c>
      <c r="B129" s="1" t="s">
        <v>33</v>
      </c>
      <c r="C129" s="1" t="s">
        <v>2842</v>
      </c>
      <c r="D129" s="1" t="s">
        <v>3032</v>
      </c>
      <c r="E129" s="29" t="s">
        <v>3096</v>
      </c>
      <c r="F129" s="8" t="s">
        <v>3068</v>
      </c>
      <c r="G129" s="282">
        <v>18280251</v>
      </c>
      <c r="H129" s="1" t="s">
        <v>3121</v>
      </c>
      <c r="I129" s="29"/>
      <c r="J129" s="29"/>
      <c r="K129" s="29"/>
      <c r="L129" s="29"/>
      <c r="M129" s="29"/>
      <c r="N129" s="1" t="s">
        <v>415</v>
      </c>
      <c r="O129" s="1"/>
      <c r="P129" s="1" t="s">
        <v>51</v>
      </c>
      <c r="Q129" s="29"/>
      <c r="R129" s="29"/>
      <c r="S129" s="29"/>
      <c r="T129" s="29"/>
      <c r="U129" s="29"/>
      <c r="V129" s="29"/>
      <c r="W129" s="40"/>
    </row>
    <row r="130" spans="1:85" ht="42.75">
      <c r="A130" s="1" t="s">
        <v>2785</v>
      </c>
      <c r="B130" s="1" t="s">
        <v>33</v>
      </c>
      <c r="C130" s="1" t="s">
        <v>2847</v>
      </c>
      <c r="D130" s="1" t="s">
        <v>3033</v>
      </c>
      <c r="E130" s="1" t="s">
        <v>3097</v>
      </c>
      <c r="F130" s="8" t="s">
        <v>3069</v>
      </c>
      <c r="G130" s="282">
        <v>4446330</v>
      </c>
      <c r="H130" s="1" t="s">
        <v>3122</v>
      </c>
      <c r="I130" s="1"/>
      <c r="J130" s="1"/>
      <c r="K130" s="1"/>
      <c r="L130" s="1"/>
      <c r="M130" s="1"/>
      <c r="N130" s="1" t="s">
        <v>3142</v>
      </c>
      <c r="O130" s="1"/>
      <c r="P130" s="1" t="s">
        <v>3143</v>
      </c>
      <c r="Q130" s="29"/>
      <c r="R130" s="29"/>
      <c r="S130" s="29"/>
      <c r="T130" s="29"/>
      <c r="U130" s="29"/>
      <c r="V130" s="29"/>
      <c r="W130" s="40"/>
      <c r="X130" s="153"/>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row>
    <row r="131" spans="1:85" ht="85.5">
      <c r="A131" s="1" t="s">
        <v>2786</v>
      </c>
      <c r="B131" s="1" t="s">
        <v>33</v>
      </c>
      <c r="C131" s="1" t="s">
        <v>3005</v>
      </c>
      <c r="D131" s="1" t="s">
        <v>3034</v>
      </c>
      <c r="E131" s="1" t="s">
        <v>3098</v>
      </c>
      <c r="F131" s="8" t="s">
        <v>3070</v>
      </c>
      <c r="G131" s="282">
        <v>16249112</v>
      </c>
      <c r="H131" s="1" t="s">
        <v>3112</v>
      </c>
      <c r="I131" s="4"/>
      <c r="J131" s="4"/>
      <c r="K131" s="4"/>
      <c r="L131" s="4"/>
      <c r="M131" s="4"/>
      <c r="N131" s="1" t="s">
        <v>1069</v>
      </c>
      <c r="O131" s="1"/>
      <c r="P131" s="1" t="s">
        <v>38</v>
      </c>
      <c r="Q131" s="29"/>
      <c r="R131" s="29"/>
      <c r="S131" s="29"/>
      <c r="T131" s="29"/>
      <c r="U131" s="29"/>
      <c r="V131" s="29"/>
      <c r="W131" s="40"/>
      <c r="X131" s="153"/>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row>
    <row r="132" spans="1:85" ht="57">
      <c r="A132" s="1" t="s">
        <v>2787</v>
      </c>
      <c r="B132" s="1" t="s">
        <v>33</v>
      </c>
      <c r="C132" s="1" t="s">
        <v>3005</v>
      </c>
      <c r="D132" s="1" t="s">
        <v>3035</v>
      </c>
      <c r="E132" s="1" t="s">
        <v>3098</v>
      </c>
      <c r="F132" s="8" t="s">
        <v>3071</v>
      </c>
      <c r="G132" s="282">
        <v>15233543</v>
      </c>
      <c r="H132" s="1" t="s">
        <v>3123</v>
      </c>
      <c r="I132" s="1"/>
      <c r="J132" s="1"/>
      <c r="K132" s="1"/>
      <c r="L132" s="1"/>
      <c r="M132" s="1"/>
      <c r="N132" s="1" t="s">
        <v>415</v>
      </c>
      <c r="O132" s="1"/>
      <c r="P132" s="1" t="s">
        <v>51</v>
      </c>
      <c r="Q132" s="1"/>
      <c r="R132" s="1"/>
      <c r="S132" s="1"/>
      <c r="T132" s="1"/>
      <c r="U132" s="1"/>
      <c r="V132" s="1"/>
      <c r="W132" s="14"/>
      <c r="X132" s="153"/>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51"/>
      <c r="BZ132" s="151"/>
      <c r="CA132" s="151"/>
      <c r="CB132" s="151"/>
      <c r="CC132" s="151"/>
      <c r="CD132" s="151"/>
      <c r="CE132" s="151"/>
      <c r="CF132" s="151"/>
      <c r="CG132" s="151"/>
    </row>
    <row r="133" spans="1:85" ht="42.75">
      <c r="A133" s="1" t="s">
        <v>2788</v>
      </c>
      <c r="B133" s="1" t="s">
        <v>33</v>
      </c>
      <c r="C133" s="1" t="s">
        <v>3006</v>
      </c>
      <c r="D133" s="1" t="s">
        <v>3036</v>
      </c>
      <c r="E133" s="1" t="s">
        <v>3099</v>
      </c>
      <c r="F133" s="8" t="s">
        <v>3072</v>
      </c>
      <c r="G133" s="282">
        <v>14217973</v>
      </c>
      <c r="H133" s="1" t="s">
        <v>3122</v>
      </c>
      <c r="I133" s="1"/>
      <c r="J133" s="1"/>
      <c r="K133" s="1"/>
      <c r="L133" s="1"/>
      <c r="M133" s="1"/>
      <c r="N133" s="1" t="s">
        <v>3144</v>
      </c>
      <c r="O133" s="1"/>
      <c r="P133" s="1" t="s">
        <v>3145</v>
      </c>
      <c r="Q133" s="29"/>
      <c r="R133" s="29"/>
      <c r="S133" s="29"/>
      <c r="T133" s="29"/>
      <c r="U133" s="29"/>
      <c r="V133" s="29"/>
      <c r="W133" s="40"/>
      <c r="X133" s="153"/>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c r="CA133" s="151"/>
      <c r="CB133" s="151"/>
      <c r="CC133" s="151"/>
      <c r="CD133" s="151"/>
      <c r="CE133" s="151"/>
      <c r="CF133" s="151"/>
      <c r="CG133" s="151"/>
    </row>
    <row r="134" spans="1:85" ht="29.25">
      <c r="A134" s="1" t="s">
        <v>2789</v>
      </c>
      <c r="B134" s="1" t="s">
        <v>33</v>
      </c>
      <c r="C134" s="1" t="s">
        <v>3006</v>
      </c>
      <c r="D134" s="1" t="s">
        <v>3037</v>
      </c>
      <c r="E134" s="1" t="s">
        <v>3100</v>
      </c>
      <c r="F134" s="8" t="s">
        <v>3073</v>
      </c>
      <c r="G134" s="282">
        <v>8892660</v>
      </c>
      <c r="H134" s="1" t="s">
        <v>3124</v>
      </c>
      <c r="I134" s="1"/>
      <c r="J134" s="1"/>
      <c r="K134" s="1"/>
      <c r="L134" s="1"/>
      <c r="M134" s="1"/>
      <c r="N134" s="1" t="s">
        <v>3146</v>
      </c>
      <c r="O134" s="1"/>
      <c r="P134" s="1" t="s">
        <v>3147</v>
      </c>
      <c r="Q134" s="1"/>
      <c r="R134" s="1"/>
      <c r="S134" s="1"/>
      <c r="T134" s="1"/>
      <c r="U134" s="1"/>
      <c r="V134" s="1"/>
      <c r="W134" s="14"/>
      <c r="X134" s="153"/>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1"/>
      <c r="CD134" s="151"/>
      <c r="CE134" s="151"/>
      <c r="CF134" s="151"/>
      <c r="CG134" s="151"/>
    </row>
    <row r="135" spans="1:85" ht="42.75">
      <c r="A135" s="1" t="s">
        <v>2790</v>
      </c>
      <c r="B135" s="1" t="s">
        <v>33</v>
      </c>
      <c r="C135" s="1" t="s">
        <v>3007</v>
      </c>
      <c r="D135" s="1" t="s">
        <v>3038</v>
      </c>
      <c r="E135" s="1" t="s">
        <v>3101</v>
      </c>
      <c r="F135" s="8" t="s">
        <v>3074</v>
      </c>
      <c r="G135" s="282">
        <v>400000</v>
      </c>
      <c r="H135" s="1" t="s">
        <v>3125</v>
      </c>
      <c r="I135" s="1"/>
      <c r="J135" s="1"/>
      <c r="K135" s="1"/>
      <c r="L135" s="1"/>
      <c r="M135" s="1"/>
      <c r="N135" s="1" t="s">
        <v>31</v>
      </c>
      <c r="O135" s="1"/>
      <c r="P135" s="1" t="s">
        <v>3138</v>
      </c>
      <c r="Q135" s="29"/>
      <c r="R135" s="29"/>
      <c r="S135" s="29"/>
      <c r="T135" s="29"/>
      <c r="U135" s="29"/>
      <c r="V135" s="29"/>
      <c r="W135" s="40"/>
      <c r="X135" s="153"/>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c r="BZ135" s="151"/>
      <c r="CA135" s="151"/>
      <c r="CB135" s="151"/>
      <c r="CC135" s="151"/>
      <c r="CD135" s="151"/>
      <c r="CE135" s="151"/>
      <c r="CF135" s="151"/>
      <c r="CG135" s="151"/>
    </row>
    <row r="136" spans="1:85" ht="57">
      <c r="A136" s="1" t="s">
        <v>2791</v>
      </c>
      <c r="B136" s="1" t="s">
        <v>33</v>
      </c>
      <c r="C136" s="1" t="s">
        <v>3008</v>
      </c>
      <c r="D136" s="1" t="s">
        <v>3039</v>
      </c>
      <c r="E136" s="1" t="s">
        <v>3102</v>
      </c>
      <c r="F136" s="8" t="s">
        <v>3075</v>
      </c>
      <c r="G136" s="282">
        <v>19504470</v>
      </c>
      <c r="H136" s="1" t="s">
        <v>3116</v>
      </c>
      <c r="I136" s="1"/>
      <c r="J136" s="1"/>
      <c r="K136" s="1"/>
      <c r="L136" s="1"/>
      <c r="M136" s="1"/>
      <c r="N136" s="1" t="s">
        <v>65</v>
      </c>
      <c r="O136" s="1"/>
      <c r="P136" s="1" t="s">
        <v>66</v>
      </c>
      <c r="Q136" s="29"/>
      <c r="R136" s="29"/>
      <c r="S136" s="29"/>
      <c r="T136" s="29"/>
      <c r="U136" s="29"/>
      <c r="V136" s="29"/>
      <c r="W136" s="40"/>
      <c r="X136" s="153"/>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row>
    <row r="137" spans="1:85" ht="71.25">
      <c r="A137" s="1" t="s">
        <v>2792</v>
      </c>
      <c r="B137" s="1" t="s">
        <v>33</v>
      </c>
      <c r="C137" s="1" t="s">
        <v>2858</v>
      </c>
      <c r="D137" s="1" t="s">
        <v>3040</v>
      </c>
      <c r="E137" s="1" t="s">
        <v>3103</v>
      </c>
      <c r="F137" s="8" t="s">
        <v>3076</v>
      </c>
      <c r="G137" s="282">
        <v>8975561</v>
      </c>
      <c r="H137" s="1" t="s">
        <v>3126</v>
      </c>
      <c r="I137" s="1"/>
      <c r="J137" s="1"/>
      <c r="K137" s="1"/>
      <c r="L137" s="1"/>
      <c r="M137" s="1"/>
      <c r="N137" s="1" t="s">
        <v>1069</v>
      </c>
      <c r="O137" s="1"/>
      <c r="P137" s="1" t="s">
        <v>38</v>
      </c>
      <c r="Q137" s="29"/>
      <c r="R137" s="29"/>
      <c r="S137" s="29"/>
      <c r="T137" s="29"/>
      <c r="U137" s="29"/>
      <c r="V137" s="29"/>
      <c r="W137" s="40"/>
      <c r="X137" s="153"/>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row>
    <row r="138" spans="1:85" ht="71.25">
      <c r="A138" s="1" t="s">
        <v>2793</v>
      </c>
      <c r="B138" s="1" t="s">
        <v>33</v>
      </c>
      <c r="C138" s="1" t="s">
        <v>3009</v>
      </c>
      <c r="D138" s="1" t="s">
        <v>3041</v>
      </c>
      <c r="E138" s="1" t="s">
        <v>3103</v>
      </c>
      <c r="F138" s="8" t="s">
        <v>3077</v>
      </c>
      <c r="G138" s="282">
        <v>2500000</v>
      </c>
      <c r="H138" s="1" t="s">
        <v>3127</v>
      </c>
      <c r="I138" s="1"/>
      <c r="J138" s="1"/>
      <c r="K138" s="1"/>
      <c r="L138" s="1"/>
      <c r="M138" s="1"/>
      <c r="N138" s="1" t="s">
        <v>3148</v>
      </c>
      <c r="O138" s="1"/>
      <c r="P138" s="1" t="s">
        <v>3143</v>
      </c>
      <c r="Q138" s="29"/>
      <c r="R138" s="29"/>
      <c r="S138" s="29"/>
      <c r="T138" s="29"/>
      <c r="U138" s="29"/>
      <c r="V138" s="29"/>
      <c r="W138" s="40"/>
      <c r="X138" s="153"/>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row>
    <row r="139" spans="1:85" ht="42.75">
      <c r="A139" s="1" t="s">
        <v>2794</v>
      </c>
      <c r="B139" s="1" t="s">
        <v>33</v>
      </c>
      <c r="C139" s="1" t="s">
        <v>3010</v>
      </c>
      <c r="D139" s="1" t="s">
        <v>3042</v>
      </c>
      <c r="E139" s="1" t="s">
        <v>3104</v>
      </c>
      <c r="F139" s="8" t="s">
        <v>3078</v>
      </c>
      <c r="G139" s="282">
        <v>7756658</v>
      </c>
      <c r="H139" s="1" t="s">
        <v>1670</v>
      </c>
      <c r="I139" s="1"/>
      <c r="J139" s="1"/>
      <c r="K139" s="1"/>
      <c r="L139" s="1"/>
      <c r="M139" s="1"/>
      <c r="N139" s="1" t="s">
        <v>1069</v>
      </c>
      <c r="O139" s="1"/>
      <c r="P139" s="1" t="s">
        <v>38</v>
      </c>
      <c r="Q139" s="29"/>
      <c r="R139" s="29"/>
      <c r="S139" s="29"/>
      <c r="T139" s="29"/>
      <c r="U139" s="29"/>
      <c r="V139" s="29"/>
      <c r="W139" s="40"/>
      <c r="X139" s="153"/>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row>
    <row r="140" spans="1:85" ht="29.25">
      <c r="A140" s="1" t="s">
        <v>2795</v>
      </c>
      <c r="B140" s="1" t="s">
        <v>33</v>
      </c>
      <c r="C140" s="1" t="s">
        <v>2869</v>
      </c>
      <c r="D140" s="1" t="s">
        <v>3043</v>
      </c>
      <c r="E140" s="1" t="s">
        <v>3105</v>
      </c>
      <c r="F140" s="8" t="s">
        <v>3079</v>
      </c>
      <c r="G140" s="282">
        <v>3600000</v>
      </c>
      <c r="H140" s="1" t="s">
        <v>3128</v>
      </c>
      <c r="I140" s="1"/>
      <c r="J140" s="1"/>
      <c r="K140" s="1"/>
      <c r="L140" s="1"/>
      <c r="M140" s="1"/>
      <c r="N140" s="1" t="s">
        <v>1069</v>
      </c>
      <c r="O140" s="1"/>
      <c r="P140" s="1" t="s">
        <v>38</v>
      </c>
      <c r="Q140" s="29"/>
      <c r="R140" s="29"/>
      <c r="S140" s="29"/>
      <c r="T140" s="29"/>
      <c r="U140" s="29"/>
      <c r="V140" s="29"/>
      <c r="W140" s="40"/>
      <c r="X140" s="153"/>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row>
    <row r="141" spans="1:85" ht="42.75">
      <c r="A141" s="1" t="s">
        <v>2796</v>
      </c>
      <c r="B141" s="1" t="s">
        <v>33</v>
      </c>
      <c r="C141" s="1" t="s">
        <v>3011</v>
      </c>
      <c r="D141" s="1" t="s">
        <v>3044</v>
      </c>
      <c r="E141" s="1" t="s">
        <v>3106</v>
      </c>
      <c r="F141" s="8" t="s">
        <v>3080</v>
      </c>
      <c r="G141" s="282">
        <v>10338100</v>
      </c>
      <c r="H141" s="1" t="s">
        <v>42</v>
      </c>
      <c r="I141" s="1"/>
      <c r="J141" s="1"/>
      <c r="K141" s="1"/>
      <c r="L141" s="1"/>
      <c r="M141" s="1"/>
      <c r="N141" s="1" t="s">
        <v>31</v>
      </c>
      <c r="O141" s="1"/>
      <c r="P141" s="1" t="s">
        <v>3149</v>
      </c>
      <c r="Q141" s="29"/>
      <c r="R141" s="29"/>
      <c r="S141" s="29"/>
      <c r="T141" s="29"/>
      <c r="U141" s="29"/>
      <c r="V141" s="29"/>
      <c r="W141" s="40"/>
      <c r="X141" s="153"/>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row>
    <row r="142" spans="1:85" ht="57">
      <c r="A142" s="1" t="s">
        <v>2797</v>
      </c>
      <c r="B142" s="1" t="s">
        <v>33</v>
      </c>
      <c r="C142" s="1" t="s">
        <v>3011</v>
      </c>
      <c r="D142" s="1" t="s">
        <v>3045</v>
      </c>
      <c r="E142" s="1" t="s">
        <v>3106</v>
      </c>
      <c r="F142" s="8" t="s">
        <v>3081</v>
      </c>
      <c r="G142" s="282">
        <v>10338100</v>
      </c>
      <c r="H142" s="1" t="s">
        <v>114</v>
      </c>
      <c r="I142" s="1"/>
      <c r="J142" s="1"/>
      <c r="K142" s="1"/>
      <c r="L142" s="1"/>
      <c r="M142" s="1"/>
      <c r="N142" s="1" t="s">
        <v>31</v>
      </c>
      <c r="O142" s="1"/>
      <c r="P142" s="1" t="s">
        <v>3149</v>
      </c>
      <c r="Q142" s="29"/>
      <c r="R142" s="29"/>
      <c r="S142" s="29"/>
      <c r="T142" s="29"/>
      <c r="U142" s="29"/>
      <c r="V142" s="29"/>
      <c r="W142" s="40"/>
      <c r="X142" s="153"/>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c r="CA142" s="151"/>
      <c r="CB142" s="151"/>
      <c r="CC142" s="151"/>
      <c r="CD142" s="151"/>
      <c r="CE142" s="151"/>
      <c r="CF142" s="151"/>
      <c r="CG142" s="151"/>
    </row>
    <row r="143" spans="1:85" ht="42.75">
      <c r="A143" s="1" t="s">
        <v>2798</v>
      </c>
      <c r="B143" s="1" t="s">
        <v>33</v>
      </c>
      <c r="C143" s="1" t="s">
        <v>3012</v>
      </c>
      <c r="D143" s="1" t="s">
        <v>3046</v>
      </c>
      <c r="E143" s="1" t="s">
        <v>3107</v>
      </c>
      <c r="F143" s="8" t="s">
        <v>390</v>
      </c>
      <c r="G143" s="282">
        <v>4200000</v>
      </c>
      <c r="H143" s="1" t="s">
        <v>1988</v>
      </c>
      <c r="I143" s="1"/>
      <c r="J143" s="1"/>
      <c r="K143" s="1"/>
      <c r="L143" s="1"/>
      <c r="M143" s="1"/>
      <c r="N143" s="1" t="s">
        <v>3150</v>
      </c>
      <c r="O143" s="1"/>
      <c r="P143" s="1" t="s">
        <v>2373</v>
      </c>
      <c r="Q143" s="29"/>
      <c r="R143" s="29"/>
      <c r="S143" s="29"/>
      <c r="T143" s="29"/>
      <c r="U143" s="29"/>
      <c r="V143" s="29"/>
      <c r="W143" s="40"/>
      <c r="X143" s="153"/>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c r="BZ143" s="151"/>
      <c r="CA143" s="151"/>
      <c r="CB143" s="151"/>
      <c r="CC143" s="151"/>
      <c r="CD143" s="151"/>
      <c r="CE143" s="151"/>
      <c r="CF143" s="151"/>
      <c r="CG143" s="151"/>
    </row>
    <row r="144" spans="1:85" ht="42.75">
      <c r="A144" s="1" t="s">
        <v>2799</v>
      </c>
      <c r="B144" s="1" t="s">
        <v>33</v>
      </c>
      <c r="C144" s="1" t="s">
        <v>3013</v>
      </c>
      <c r="D144" s="1" t="s">
        <v>3047</v>
      </c>
      <c r="E144" s="1" t="s">
        <v>3107</v>
      </c>
      <c r="F144" s="8" t="s">
        <v>3082</v>
      </c>
      <c r="G144" s="282">
        <v>5187385</v>
      </c>
      <c r="H144" s="1" t="s">
        <v>3129</v>
      </c>
      <c r="I144" s="1"/>
      <c r="J144" s="1"/>
      <c r="K144" s="1"/>
      <c r="L144" s="1"/>
      <c r="M144" s="1"/>
      <c r="N144" s="1" t="s">
        <v>3142</v>
      </c>
      <c r="O144" s="1"/>
      <c r="P144" s="1" t="s">
        <v>3143</v>
      </c>
      <c r="Q144" s="29"/>
      <c r="R144" s="29"/>
      <c r="S144" s="29"/>
      <c r="T144" s="29"/>
      <c r="U144" s="29"/>
      <c r="V144" s="29"/>
      <c r="W144" s="40"/>
      <c r="X144" s="153"/>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c r="BW144" s="151"/>
      <c r="BX144" s="151"/>
      <c r="BY144" s="151"/>
      <c r="BZ144" s="151"/>
      <c r="CA144" s="151"/>
      <c r="CB144" s="151"/>
      <c r="CC144" s="151"/>
      <c r="CD144" s="151"/>
      <c r="CE144" s="151"/>
      <c r="CF144" s="151"/>
      <c r="CG144" s="151"/>
    </row>
    <row r="145" spans="1:85" ht="42.75">
      <c r="A145" s="1" t="s">
        <v>2800</v>
      </c>
      <c r="B145" s="1" t="s">
        <v>33</v>
      </c>
      <c r="C145" s="1" t="s">
        <v>3014</v>
      </c>
      <c r="D145" s="1" t="s">
        <v>3048</v>
      </c>
      <c r="E145" s="1" t="s">
        <v>3108</v>
      </c>
      <c r="F145" s="8" t="s">
        <v>3083</v>
      </c>
      <c r="G145" s="282">
        <v>2770235</v>
      </c>
      <c r="H145" s="1" t="s">
        <v>3130</v>
      </c>
      <c r="I145" s="1"/>
      <c r="J145" s="1"/>
      <c r="K145" s="1"/>
      <c r="L145" s="1"/>
      <c r="M145" s="1"/>
      <c r="N145" s="1" t="s">
        <v>214</v>
      </c>
      <c r="O145" s="1"/>
      <c r="P145" s="1" t="s">
        <v>3151</v>
      </c>
      <c r="Q145" s="29"/>
      <c r="R145" s="29"/>
      <c r="S145" s="29"/>
      <c r="T145" s="29"/>
      <c r="U145" s="29"/>
      <c r="V145" s="29"/>
      <c r="W145" s="40"/>
      <c r="X145" s="153"/>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c r="BZ145" s="151"/>
      <c r="CA145" s="151"/>
      <c r="CB145" s="151"/>
      <c r="CC145" s="151"/>
      <c r="CD145" s="151"/>
      <c r="CE145" s="151"/>
      <c r="CF145" s="151"/>
      <c r="CG145" s="151"/>
    </row>
    <row r="146" spans="1:85" ht="57">
      <c r="A146" s="1" t="s">
        <v>2801</v>
      </c>
      <c r="B146" s="1" t="s">
        <v>33</v>
      </c>
      <c r="C146" s="1" t="s">
        <v>3015</v>
      </c>
      <c r="D146" s="1" t="s">
        <v>3049</v>
      </c>
      <c r="E146" s="1" t="s">
        <v>3108</v>
      </c>
      <c r="F146" s="8" t="s">
        <v>3084</v>
      </c>
      <c r="G146" s="282">
        <v>1826922</v>
      </c>
      <c r="H146" s="1" t="s">
        <v>3131</v>
      </c>
      <c r="I146" s="1"/>
      <c r="J146" s="1"/>
      <c r="K146" s="1"/>
      <c r="L146" s="1"/>
      <c r="M146" s="1"/>
      <c r="N146" s="1" t="s">
        <v>31</v>
      </c>
      <c r="O146" s="1"/>
      <c r="P146" s="1" t="s">
        <v>3149</v>
      </c>
      <c r="Q146" s="29"/>
      <c r="R146" s="29"/>
      <c r="S146" s="29"/>
      <c r="T146" s="29"/>
      <c r="U146" s="29"/>
      <c r="V146" s="29"/>
      <c r="W146" s="40"/>
      <c r="X146" s="153"/>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1"/>
      <c r="BV146" s="151"/>
      <c r="BW146" s="151"/>
      <c r="BX146" s="151"/>
      <c r="BY146" s="151"/>
      <c r="BZ146" s="151"/>
      <c r="CA146" s="151"/>
      <c r="CB146" s="151"/>
      <c r="CC146" s="151"/>
      <c r="CD146" s="151"/>
      <c r="CE146" s="151"/>
      <c r="CF146" s="151"/>
      <c r="CG146" s="151"/>
    </row>
    <row r="147" spans="1:85" ht="57">
      <c r="A147" s="1" t="s">
        <v>2802</v>
      </c>
      <c r="B147" s="1" t="s">
        <v>33</v>
      </c>
      <c r="C147" s="1" t="s">
        <v>3015</v>
      </c>
      <c r="D147" s="1" t="s">
        <v>3050</v>
      </c>
      <c r="E147" s="1" t="s">
        <v>3108</v>
      </c>
      <c r="F147" s="8" t="s">
        <v>3085</v>
      </c>
      <c r="G147" s="282">
        <v>4615223</v>
      </c>
      <c r="H147" s="1" t="s">
        <v>3132</v>
      </c>
      <c r="I147" s="1"/>
      <c r="J147" s="1"/>
      <c r="K147" s="1"/>
      <c r="L147" s="1"/>
      <c r="M147" s="1"/>
      <c r="N147" s="1" t="s">
        <v>31</v>
      </c>
      <c r="O147" s="1"/>
      <c r="P147" s="1" t="s">
        <v>3149</v>
      </c>
      <c r="Q147" s="29"/>
      <c r="R147" s="29"/>
      <c r="S147" s="29"/>
      <c r="T147" s="29"/>
      <c r="U147" s="29"/>
      <c r="V147" s="29"/>
      <c r="W147" s="40"/>
      <c r="X147" s="153"/>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c r="BW147" s="151"/>
      <c r="BX147" s="151"/>
      <c r="BY147" s="151"/>
      <c r="BZ147" s="151"/>
      <c r="CA147" s="151"/>
      <c r="CB147" s="151"/>
      <c r="CC147" s="151"/>
      <c r="CD147" s="151"/>
      <c r="CE147" s="151"/>
      <c r="CF147" s="151"/>
      <c r="CG147" s="151"/>
    </row>
    <row r="148" spans="1:85" ht="57">
      <c r="A148" s="1" t="s">
        <v>2803</v>
      </c>
      <c r="B148" s="1" t="s">
        <v>33</v>
      </c>
      <c r="C148" s="1" t="s">
        <v>3015</v>
      </c>
      <c r="D148" s="1" t="s">
        <v>3051</v>
      </c>
      <c r="E148" s="1" t="s">
        <v>3108</v>
      </c>
      <c r="F148" s="8" t="s">
        <v>3086</v>
      </c>
      <c r="G148" s="282">
        <v>4615223</v>
      </c>
      <c r="H148" s="1" t="s">
        <v>3133</v>
      </c>
      <c r="I148" s="1"/>
      <c r="J148" s="1"/>
      <c r="K148" s="1"/>
      <c r="L148" s="1"/>
      <c r="M148" s="1"/>
      <c r="N148" s="1" t="s">
        <v>31</v>
      </c>
      <c r="O148" s="1"/>
      <c r="P148" s="1" t="s">
        <v>3149</v>
      </c>
      <c r="Q148" s="29"/>
      <c r="R148" s="29"/>
      <c r="S148" s="29"/>
      <c r="T148" s="29"/>
      <c r="U148" s="29"/>
      <c r="V148" s="29"/>
      <c r="W148" s="40"/>
      <c r="X148" s="153"/>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c r="BW148" s="151"/>
      <c r="BX148" s="151"/>
      <c r="BY148" s="151"/>
      <c r="BZ148" s="151"/>
      <c r="CA148" s="151"/>
      <c r="CB148" s="151"/>
      <c r="CC148" s="151"/>
      <c r="CD148" s="151"/>
      <c r="CE148" s="151"/>
      <c r="CF148" s="151"/>
      <c r="CG148" s="151"/>
    </row>
    <row r="149" spans="1:85" ht="57">
      <c r="A149" s="1" t="s">
        <v>2804</v>
      </c>
      <c r="B149" s="1" t="s">
        <v>33</v>
      </c>
      <c r="C149" s="1" t="s">
        <v>3016</v>
      </c>
      <c r="D149" s="1" t="s">
        <v>3052</v>
      </c>
      <c r="E149" s="1" t="s">
        <v>3109</v>
      </c>
      <c r="F149" s="8" t="s">
        <v>3087</v>
      </c>
      <c r="G149" s="282">
        <v>2493212</v>
      </c>
      <c r="H149" s="1" t="s">
        <v>3134</v>
      </c>
      <c r="I149" s="1"/>
      <c r="J149" s="1"/>
      <c r="K149" s="1"/>
      <c r="L149" s="1"/>
      <c r="M149" s="1"/>
      <c r="N149" s="1" t="s">
        <v>31</v>
      </c>
      <c r="O149" s="1"/>
      <c r="P149" s="1" t="s">
        <v>3149</v>
      </c>
      <c r="Q149" s="29"/>
      <c r="R149" s="29"/>
      <c r="S149" s="29"/>
      <c r="T149" s="29"/>
      <c r="U149" s="29"/>
      <c r="V149" s="29"/>
      <c r="W149" s="40"/>
      <c r="X149" s="153"/>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c r="BZ149" s="151"/>
      <c r="CA149" s="151"/>
      <c r="CB149" s="151"/>
      <c r="CC149" s="151"/>
      <c r="CD149" s="151"/>
      <c r="CE149" s="151"/>
      <c r="CF149" s="151"/>
      <c r="CG149" s="151"/>
    </row>
    <row r="150" spans="1:85" ht="42.75">
      <c r="A150" s="1" t="s">
        <v>2805</v>
      </c>
      <c r="B150" s="1" t="s">
        <v>33</v>
      </c>
      <c r="C150" s="1" t="s">
        <v>3017</v>
      </c>
      <c r="D150" s="1" t="s">
        <v>3053</v>
      </c>
      <c r="E150" s="1" t="s">
        <v>3110</v>
      </c>
      <c r="F150" s="8" t="s">
        <v>3088</v>
      </c>
      <c r="G150" s="282">
        <v>3692179</v>
      </c>
      <c r="H150" s="1" t="s">
        <v>3135</v>
      </c>
      <c r="I150" s="1"/>
      <c r="J150" s="1"/>
      <c r="K150" s="1"/>
      <c r="L150" s="1"/>
      <c r="M150" s="1"/>
      <c r="N150" s="1" t="s">
        <v>1065</v>
      </c>
      <c r="O150" s="1"/>
      <c r="P150" s="1" t="s">
        <v>3152</v>
      </c>
      <c r="Q150" s="29"/>
      <c r="R150" s="29"/>
      <c r="S150" s="29"/>
      <c r="T150" s="29"/>
      <c r="U150" s="29"/>
      <c r="V150" s="29"/>
      <c r="W150" s="40"/>
      <c r="X150" s="153"/>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row>
    <row r="151" spans="1:85" ht="29.25">
      <c r="A151" s="1" t="s">
        <v>2806</v>
      </c>
      <c r="B151" s="1" t="s">
        <v>33</v>
      </c>
      <c r="C151" s="1" t="s">
        <v>3018</v>
      </c>
      <c r="D151" s="1" t="s">
        <v>3054</v>
      </c>
      <c r="E151" s="1" t="s">
        <v>3111</v>
      </c>
      <c r="F151" s="8" t="s">
        <v>3089</v>
      </c>
      <c r="G151" s="282">
        <v>1096153</v>
      </c>
      <c r="H151" s="1" t="s">
        <v>3136</v>
      </c>
      <c r="I151" s="1"/>
      <c r="J151" s="1"/>
      <c r="K151" s="1"/>
      <c r="L151" s="1"/>
      <c r="M151" s="1"/>
      <c r="N151" s="1" t="s">
        <v>3153</v>
      </c>
      <c r="O151" s="1"/>
      <c r="P151" s="1" t="s">
        <v>3154</v>
      </c>
      <c r="Q151" s="29"/>
      <c r="R151" s="29"/>
      <c r="S151" s="29"/>
      <c r="T151" s="29"/>
      <c r="U151" s="29"/>
      <c r="V151" s="29"/>
      <c r="W151" s="40"/>
      <c r="X151" s="153"/>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row>
    <row r="152" spans="1:85" ht="20.25">
      <c r="A152" s="346" t="s">
        <v>1707</v>
      </c>
      <c r="B152" s="347"/>
      <c r="C152" s="347"/>
      <c r="D152" s="347"/>
      <c r="E152" s="347"/>
      <c r="F152" s="347"/>
      <c r="G152" s="347"/>
      <c r="H152" s="347"/>
      <c r="I152" s="347"/>
      <c r="J152" s="347"/>
      <c r="K152" s="347"/>
      <c r="L152" s="347"/>
      <c r="M152" s="347"/>
      <c r="N152" s="347"/>
      <c r="O152" s="347"/>
      <c r="P152" s="348"/>
      <c r="Q152" s="29"/>
      <c r="R152" s="29"/>
      <c r="S152" s="29"/>
      <c r="T152" s="29"/>
      <c r="U152" s="29"/>
      <c r="V152" s="29"/>
      <c r="W152" s="40"/>
      <c r="X152" s="153"/>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row>
    <row r="153" spans="1:85" ht="42.75">
      <c r="A153" s="1" t="s">
        <v>2915</v>
      </c>
      <c r="B153" s="1" t="s">
        <v>134</v>
      </c>
      <c r="C153" s="1" t="s">
        <v>3416</v>
      </c>
      <c r="D153" s="1" t="s">
        <v>3417</v>
      </c>
      <c r="E153" s="1" t="s">
        <v>3420</v>
      </c>
      <c r="F153" s="7" t="s">
        <v>3418</v>
      </c>
      <c r="G153" s="121">
        <v>556730000</v>
      </c>
      <c r="H153" s="11" t="s">
        <v>4313</v>
      </c>
      <c r="I153" s="1"/>
      <c r="J153" s="1"/>
      <c r="K153" s="1"/>
      <c r="L153" s="1"/>
      <c r="M153" s="1"/>
      <c r="N153" s="1" t="s">
        <v>3419</v>
      </c>
      <c r="O153" s="1"/>
      <c r="P153" s="1" t="s">
        <v>3143</v>
      </c>
      <c r="Q153" s="29"/>
      <c r="R153" s="29"/>
      <c r="S153" s="29"/>
      <c r="T153" s="29"/>
      <c r="U153" s="29"/>
      <c r="V153" s="29"/>
      <c r="W153" s="40"/>
      <c r="X153" s="153"/>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row>
    <row r="154" spans="1:85" ht="20.25">
      <c r="A154" s="370" t="s">
        <v>2763</v>
      </c>
      <c r="B154" s="370"/>
      <c r="C154" s="370"/>
      <c r="D154" s="370"/>
      <c r="E154" s="370"/>
      <c r="F154" s="370"/>
      <c r="G154" s="370"/>
      <c r="H154" s="370"/>
      <c r="I154" s="370"/>
      <c r="J154" s="370"/>
      <c r="K154" s="370"/>
      <c r="L154" s="370"/>
      <c r="M154" s="370"/>
      <c r="N154" s="370"/>
      <c r="O154" s="370"/>
      <c r="P154" s="370"/>
      <c r="Q154" s="25"/>
      <c r="R154" s="25"/>
      <c r="S154" s="25"/>
      <c r="T154" s="25"/>
      <c r="U154" s="25"/>
      <c r="V154" s="25"/>
      <c r="W154" s="68"/>
      <c r="X154" s="153"/>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c r="CG154" s="151"/>
    </row>
    <row r="155" spans="1:85" ht="45.75">
      <c r="A155" s="171" t="s">
        <v>2915</v>
      </c>
      <c r="B155" s="172" t="s">
        <v>396</v>
      </c>
      <c r="C155" s="297" t="s">
        <v>3421</v>
      </c>
      <c r="D155" s="171"/>
      <c r="E155" s="171"/>
      <c r="F155" s="129" t="s">
        <v>4321</v>
      </c>
      <c r="G155" s="173"/>
      <c r="H155" s="174" t="s">
        <v>2703</v>
      </c>
      <c r="I155" s="172"/>
      <c r="J155" s="172"/>
      <c r="K155" s="172"/>
      <c r="L155" s="172"/>
      <c r="M155" s="172"/>
      <c r="N155" s="172"/>
      <c r="O155" s="172"/>
      <c r="P155" s="172"/>
      <c r="Q155" s="13"/>
      <c r="R155" s="13"/>
      <c r="S155" s="13"/>
      <c r="T155" s="13"/>
      <c r="U155" s="13"/>
      <c r="V155" s="13"/>
      <c r="W155" s="69"/>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c r="BZ155" s="151"/>
      <c r="CA155" s="151"/>
      <c r="CB155" s="151"/>
      <c r="CC155" s="151"/>
      <c r="CD155" s="151"/>
      <c r="CE155" s="151"/>
      <c r="CF155" s="151"/>
      <c r="CG155" s="151"/>
    </row>
    <row r="156" spans="1:86" s="12" customFormat="1" ht="29.25">
      <c r="A156" s="136" t="s">
        <v>2770</v>
      </c>
      <c r="B156" s="172" t="s">
        <v>396</v>
      </c>
      <c r="C156" s="127" t="s">
        <v>3422</v>
      </c>
      <c r="D156" s="136"/>
      <c r="E156" s="136"/>
      <c r="F156" s="274" t="s">
        <v>3424</v>
      </c>
      <c r="G156" s="138"/>
      <c r="H156" s="149" t="s">
        <v>2703</v>
      </c>
      <c r="I156" s="136"/>
      <c r="J156" s="136"/>
      <c r="K156" s="136"/>
      <c r="L156" s="136"/>
      <c r="M156" s="136"/>
      <c r="N156" s="136"/>
      <c r="O156" s="136"/>
      <c r="P156" s="136"/>
      <c r="W156" s="7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c r="BZ156" s="151"/>
      <c r="CA156" s="151"/>
      <c r="CB156" s="151"/>
      <c r="CC156" s="151"/>
      <c r="CD156" s="151"/>
      <c r="CE156" s="151"/>
      <c r="CF156" s="151"/>
      <c r="CG156" s="151"/>
      <c r="CH156" s="74"/>
    </row>
    <row r="157" spans="1:86" s="12" customFormat="1" ht="29.25">
      <c r="A157" s="172" t="s">
        <v>2772</v>
      </c>
      <c r="B157" s="172" t="s">
        <v>396</v>
      </c>
      <c r="C157" s="305" t="s">
        <v>3423</v>
      </c>
      <c r="D157" s="172"/>
      <c r="E157" s="172"/>
      <c r="F157" s="306" t="s">
        <v>3424</v>
      </c>
      <c r="G157" s="173"/>
      <c r="H157" s="174" t="s">
        <v>2703</v>
      </c>
      <c r="I157" s="172"/>
      <c r="J157" s="172"/>
      <c r="K157" s="172"/>
      <c r="L157" s="172"/>
      <c r="M157" s="172"/>
      <c r="N157" s="172"/>
      <c r="O157" s="172"/>
      <c r="P157" s="172"/>
      <c r="W157" s="7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c r="CG157" s="151"/>
      <c r="CH157" s="74"/>
    </row>
    <row r="158" spans="1:86" s="12" customFormat="1" ht="20.25">
      <c r="A158" s="370" t="s">
        <v>2764</v>
      </c>
      <c r="B158" s="370"/>
      <c r="C158" s="370"/>
      <c r="D158" s="370"/>
      <c r="E158" s="370"/>
      <c r="F158" s="370"/>
      <c r="G158" s="370"/>
      <c r="H158" s="370"/>
      <c r="I158" s="370"/>
      <c r="J158" s="370"/>
      <c r="K158" s="370"/>
      <c r="L158" s="370"/>
      <c r="M158" s="370"/>
      <c r="N158" s="370"/>
      <c r="O158" s="370"/>
      <c r="P158" s="370"/>
      <c r="W158" s="7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c r="BZ158" s="151"/>
      <c r="CA158" s="151"/>
      <c r="CB158" s="151"/>
      <c r="CC158" s="151"/>
      <c r="CD158" s="151"/>
      <c r="CE158" s="151"/>
      <c r="CF158" s="151"/>
      <c r="CG158" s="151"/>
      <c r="CH158" s="74"/>
    </row>
    <row r="159" spans="1:16" ht="29.25">
      <c r="A159" s="1" t="s">
        <v>2915</v>
      </c>
      <c r="B159" s="1" t="s">
        <v>1752</v>
      </c>
      <c r="C159" s="1" t="s">
        <v>3425</v>
      </c>
      <c r="D159" s="1" t="s">
        <v>3426</v>
      </c>
      <c r="E159" s="1" t="s">
        <v>3431</v>
      </c>
      <c r="F159" s="150" t="s">
        <v>3428</v>
      </c>
      <c r="G159" s="121">
        <v>134517061</v>
      </c>
      <c r="H159" s="11" t="s">
        <v>4181</v>
      </c>
      <c r="I159" s="1"/>
      <c r="J159" s="1"/>
      <c r="K159" s="1"/>
      <c r="L159" s="1"/>
      <c r="M159" s="1"/>
      <c r="N159" s="1" t="s">
        <v>3430</v>
      </c>
      <c r="O159" s="1"/>
      <c r="P159" s="1" t="s">
        <v>3218</v>
      </c>
    </row>
    <row r="160" spans="1:16" ht="36.75" customHeight="1">
      <c r="A160" s="1" t="s">
        <v>2770</v>
      </c>
      <c r="B160" s="1" t="s">
        <v>1752</v>
      </c>
      <c r="C160" s="160" t="s">
        <v>3015</v>
      </c>
      <c r="D160" s="1" t="s">
        <v>3427</v>
      </c>
      <c r="E160" s="1" t="s">
        <v>3432</v>
      </c>
      <c r="F160" s="150" t="s">
        <v>3429</v>
      </c>
      <c r="G160" s="121">
        <v>37500000</v>
      </c>
      <c r="H160" s="11" t="s">
        <v>4180</v>
      </c>
      <c r="I160" s="1"/>
      <c r="J160" s="1"/>
      <c r="K160" s="1"/>
      <c r="L160" s="1"/>
      <c r="M160" s="1"/>
      <c r="N160" s="1" t="s">
        <v>1069</v>
      </c>
      <c r="O160" s="1"/>
      <c r="P160" s="1" t="s">
        <v>2112</v>
      </c>
    </row>
    <row r="162" ht="15">
      <c r="G162" s="46"/>
    </row>
  </sheetData>
  <mergeCells count="9">
    <mergeCell ref="A114:P114"/>
    <mergeCell ref="A152:P152"/>
    <mergeCell ref="A154:P154"/>
    <mergeCell ref="A158:P158"/>
    <mergeCell ref="A1:P1"/>
    <mergeCell ref="A2:P2"/>
    <mergeCell ref="A3:P3"/>
    <mergeCell ref="A4:P4"/>
    <mergeCell ref="A6:P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164"/>
  <sheetViews>
    <sheetView tabSelected="1" zoomScale="80" zoomScaleNormal="80" workbookViewId="0" topLeftCell="A1">
      <selection activeCell="F10" sqref="F10"/>
    </sheetView>
  </sheetViews>
  <sheetFormatPr defaultColWidth="11.421875" defaultRowHeight="15"/>
  <cols>
    <col min="1" max="1" width="19.8515625" style="3" customWidth="1"/>
    <col min="2" max="2" width="29.57421875" style="3" customWidth="1"/>
    <col min="3" max="3" width="21.57421875" style="3" customWidth="1"/>
    <col min="4" max="4" width="21.00390625" style="3" customWidth="1"/>
    <col min="5" max="5" width="26.57421875" style="3" customWidth="1"/>
    <col min="6" max="6" width="84.57421875" style="3" customWidth="1"/>
    <col min="7" max="7" width="30.8515625" style="3" customWidth="1"/>
    <col min="8" max="8" width="40.28125" style="3" customWidth="1"/>
    <col min="9" max="9" width="39.140625" style="3" hidden="1" customWidth="1"/>
    <col min="10" max="13" width="22.8515625" style="3" hidden="1" customWidth="1"/>
    <col min="14" max="14" width="27.421875" style="3" customWidth="1"/>
    <col min="15" max="15" width="27.421875" style="3" hidden="1" customWidth="1"/>
    <col min="16" max="16" width="29.57421875" style="3" customWidth="1"/>
    <col min="17" max="17" width="20.57421875" style="3" hidden="1" customWidth="1"/>
    <col min="18" max="18" width="10.8515625" style="3" hidden="1" customWidth="1"/>
    <col min="19" max="19" width="12.8515625" style="3" hidden="1" customWidth="1"/>
    <col min="20" max="20" width="11.421875" style="3" hidden="1" customWidth="1"/>
    <col min="21" max="21" width="13.140625" style="3" hidden="1" customWidth="1"/>
    <col min="22" max="23" width="11.421875" style="3" hidden="1" customWidth="1"/>
    <col min="24" max="24" width="23.7109375" style="75" customWidth="1"/>
    <col min="25" max="85" width="11.421875" style="75" customWidth="1"/>
    <col min="86" max="16384" width="11.421875" style="3" customWidth="1"/>
  </cols>
  <sheetData>
    <row r="1" spans="1:16" ht="40.5" customHeight="1">
      <c r="A1" s="371" t="s">
        <v>0</v>
      </c>
      <c r="B1" s="372"/>
      <c r="C1" s="372"/>
      <c r="D1" s="372"/>
      <c r="E1" s="372"/>
      <c r="F1" s="372"/>
      <c r="G1" s="372"/>
      <c r="H1" s="372"/>
      <c r="I1" s="372"/>
      <c r="J1" s="372"/>
      <c r="K1" s="372"/>
      <c r="L1" s="372"/>
      <c r="M1" s="372"/>
      <c r="N1" s="372"/>
      <c r="O1" s="372"/>
      <c r="P1" s="373"/>
    </row>
    <row r="2" spans="1:16" ht="15.6" customHeight="1">
      <c r="A2" s="361" t="s">
        <v>1</v>
      </c>
      <c r="B2" s="362"/>
      <c r="C2" s="362"/>
      <c r="D2" s="362"/>
      <c r="E2" s="362"/>
      <c r="F2" s="362"/>
      <c r="G2" s="362"/>
      <c r="H2" s="362"/>
      <c r="I2" s="362"/>
      <c r="J2" s="362"/>
      <c r="K2" s="362"/>
      <c r="L2" s="362"/>
      <c r="M2" s="362"/>
      <c r="N2" s="362"/>
      <c r="O2" s="362"/>
      <c r="P2" s="363"/>
    </row>
    <row r="3" spans="1:16" ht="28.5" customHeight="1">
      <c r="A3" s="364" t="s">
        <v>579</v>
      </c>
      <c r="B3" s="365"/>
      <c r="C3" s="365"/>
      <c r="D3" s="365"/>
      <c r="E3" s="365"/>
      <c r="F3" s="365"/>
      <c r="G3" s="365"/>
      <c r="H3" s="365"/>
      <c r="I3" s="365"/>
      <c r="J3" s="365"/>
      <c r="K3" s="365"/>
      <c r="L3" s="365"/>
      <c r="M3" s="365"/>
      <c r="N3" s="365"/>
      <c r="O3" s="365"/>
      <c r="P3" s="366"/>
    </row>
    <row r="4" spans="1:16" ht="22.5" customHeight="1" thickBot="1">
      <c r="A4" s="367" t="s">
        <v>3435</v>
      </c>
      <c r="B4" s="368"/>
      <c r="C4" s="368"/>
      <c r="D4" s="368"/>
      <c r="E4" s="368"/>
      <c r="F4" s="368"/>
      <c r="G4" s="368"/>
      <c r="H4" s="368"/>
      <c r="I4" s="368"/>
      <c r="J4" s="368"/>
      <c r="K4" s="368"/>
      <c r="L4" s="368"/>
      <c r="M4" s="368"/>
      <c r="N4" s="368"/>
      <c r="O4" s="368"/>
      <c r="P4" s="369"/>
    </row>
    <row r="5" spans="1:21" ht="114">
      <c r="A5" s="308" t="s">
        <v>14</v>
      </c>
      <c r="B5" s="309" t="s">
        <v>15</v>
      </c>
      <c r="C5" s="310" t="s">
        <v>16</v>
      </c>
      <c r="D5" s="310" t="s">
        <v>17</v>
      </c>
      <c r="E5" s="310" t="s">
        <v>580</v>
      </c>
      <c r="F5" s="310" t="s">
        <v>18</v>
      </c>
      <c r="G5" s="311" t="s">
        <v>19</v>
      </c>
      <c r="H5" s="312" t="s">
        <v>20</v>
      </c>
      <c r="I5" s="313" t="s">
        <v>3</v>
      </c>
      <c r="J5" s="312" t="s">
        <v>5</v>
      </c>
      <c r="K5" s="312" t="s">
        <v>6</v>
      </c>
      <c r="L5" s="312" t="s">
        <v>7</v>
      </c>
      <c r="M5" s="312" t="s">
        <v>8</v>
      </c>
      <c r="N5" s="312" t="s">
        <v>21</v>
      </c>
      <c r="O5" s="314" t="s">
        <v>9</v>
      </c>
      <c r="P5" s="315" t="s">
        <v>22</v>
      </c>
      <c r="Q5" s="9" t="s">
        <v>4</v>
      </c>
      <c r="R5" s="10" t="s">
        <v>10</v>
      </c>
      <c r="S5" s="9" t="s">
        <v>11</v>
      </c>
      <c r="T5" s="9" t="s">
        <v>12</v>
      </c>
      <c r="U5" s="9" t="s">
        <v>13</v>
      </c>
    </row>
    <row r="6" spans="1:21" ht="20.25">
      <c r="A6" s="370" t="s">
        <v>1750</v>
      </c>
      <c r="B6" s="370"/>
      <c r="C6" s="370"/>
      <c r="D6" s="370"/>
      <c r="E6" s="370"/>
      <c r="F6" s="370"/>
      <c r="G6" s="370"/>
      <c r="H6" s="370"/>
      <c r="I6" s="370"/>
      <c r="J6" s="370"/>
      <c r="K6" s="370"/>
      <c r="L6" s="370"/>
      <c r="M6" s="370"/>
      <c r="N6" s="370"/>
      <c r="O6" s="370"/>
      <c r="P6" s="370"/>
      <c r="Q6" s="9"/>
      <c r="R6" s="10"/>
      <c r="S6" s="9"/>
      <c r="T6" s="9"/>
      <c r="U6" s="9"/>
    </row>
    <row r="7" spans="1:85" ht="29.25">
      <c r="A7" s="1" t="s">
        <v>96</v>
      </c>
      <c r="B7" s="1" t="s">
        <v>295</v>
      </c>
      <c r="C7" s="29" t="s">
        <v>3527</v>
      </c>
      <c r="D7" s="282" t="s">
        <v>3528</v>
      </c>
      <c r="E7" s="29" t="s">
        <v>3687</v>
      </c>
      <c r="F7" s="283" t="s">
        <v>3600</v>
      </c>
      <c r="G7" s="282">
        <v>11077500</v>
      </c>
      <c r="H7" s="39" t="s">
        <v>2177</v>
      </c>
      <c r="I7" s="1"/>
      <c r="J7" s="1"/>
      <c r="K7" s="1"/>
      <c r="L7" s="1"/>
      <c r="M7" s="1"/>
      <c r="N7" s="29" t="s">
        <v>1069</v>
      </c>
      <c r="O7" s="29"/>
      <c r="P7" s="29" t="s">
        <v>2112</v>
      </c>
      <c r="Q7" s="1"/>
      <c r="R7" s="1"/>
      <c r="S7" s="1"/>
      <c r="T7" s="1"/>
      <c r="U7" s="1"/>
      <c r="V7" s="150"/>
      <c r="W7" s="58"/>
      <c r="X7" s="41"/>
      <c r="Y7" s="41"/>
      <c r="Z7" s="41"/>
      <c r="AA7" s="41"/>
      <c r="AB7" s="41"/>
      <c r="AC7" s="41"/>
      <c r="AD7" s="41"/>
      <c r="AE7" s="41"/>
      <c r="AF7" s="41"/>
      <c r="AG7" s="41"/>
      <c r="AH7" s="41"/>
      <c r="AI7" s="4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row>
    <row r="8" spans="1:85" ht="29.25">
      <c r="A8" s="1" t="s">
        <v>39</v>
      </c>
      <c r="B8" s="1" t="s">
        <v>295</v>
      </c>
      <c r="C8" s="29" t="s">
        <v>3527</v>
      </c>
      <c r="D8" s="282" t="s">
        <v>3529</v>
      </c>
      <c r="E8" s="1" t="s">
        <v>3688</v>
      </c>
      <c r="F8" s="283" t="s">
        <v>3601</v>
      </c>
      <c r="G8" s="282">
        <v>12000000</v>
      </c>
      <c r="H8" s="11" t="s">
        <v>3640</v>
      </c>
      <c r="I8" s="1"/>
      <c r="J8" s="1"/>
      <c r="K8" s="1"/>
      <c r="L8" s="1"/>
      <c r="M8" s="1"/>
      <c r="N8" s="29" t="s">
        <v>1069</v>
      </c>
      <c r="O8" s="1"/>
      <c r="P8" s="29" t="s">
        <v>2112</v>
      </c>
      <c r="Q8" s="1"/>
      <c r="R8" s="1"/>
      <c r="S8" s="1"/>
      <c r="T8" s="1"/>
      <c r="U8" s="1"/>
      <c r="V8" s="150"/>
      <c r="W8" s="59"/>
      <c r="X8" s="41"/>
      <c r="Y8" s="41"/>
      <c r="Z8" s="41"/>
      <c r="AA8" s="41"/>
      <c r="AB8" s="41"/>
      <c r="AC8" s="41"/>
      <c r="AD8" s="41"/>
      <c r="AE8" s="41"/>
      <c r="AF8" s="41"/>
      <c r="AG8" s="41"/>
      <c r="AH8" s="41"/>
      <c r="AI8" s="41"/>
      <c r="AJ8" s="41"/>
      <c r="AK8" s="41"/>
      <c r="AL8" s="41"/>
      <c r="AM8" s="152"/>
      <c r="AN8" s="153">
        <f>((AJ8*0.4)+(AK8*0.3)+(AL8*0.3))</f>
        <v>0</v>
      </c>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row>
    <row r="9" spans="1:85" ht="29.25">
      <c r="A9" s="1" t="s">
        <v>43</v>
      </c>
      <c r="B9" s="1" t="s">
        <v>295</v>
      </c>
      <c r="C9" s="29" t="s">
        <v>3527</v>
      </c>
      <c r="D9" s="282" t="s">
        <v>3530</v>
      </c>
      <c r="E9" s="1" t="s">
        <v>3687</v>
      </c>
      <c r="F9" s="283" t="s">
        <v>3602</v>
      </c>
      <c r="G9" s="282">
        <v>10500000</v>
      </c>
      <c r="H9" s="11" t="s">
        <v>3641</v>
      </c>
      <c r="I9" s="1"/>
      <c r="J9" s="1"/>
      <c r="K9" s="1"/>
      <c r="L9" s="1"/>
      <c r="M9" s="1"/>
      <c r="N9" s="29" t="s">
        <v>1069</v>
      </c>
      <c r="O9" s="1"/>
      <c r="P9" s="29" t="s">
        <v>2112</v>
      </c>
      <c r="Q9" s="1"/>
      <c r="R9" s="1"/>
      <c r="S9" s="1"/>
      <c r="T9" s="1"/>
      <c r="U9" s="1"/>
      <c r="V9" s="154"/>
      <c r="W9" s="59"/>
      <c r="X9" s="41"/>
      <c r="Y9" s="41"/>
      <c r="Z9" s="41"/>
      <c r="AA9" s="41"/>
      <c r="AB9" s="41"/>
      <c r="AC9" s="41"/>
      <c r="AD9" s="41"/>
      <c r="AE9" s="41"/>
      <c r="AF9" s="41"/>
      <c r="AG9" s="41"/>
      <c r="AH9" s="41"/>
      <c r="AI9" s="41"/>
      <c r="AJ9" s="41"/>
      <c r="AK9" s="41"/>
      <c r="AL9" s="41"/>
      <c r="AM9" s="152"/>
      <c r="AN9" s="153">
        <f>((AJ9*0.4)+(AK9*0.3)+(AL9*0.3))</f>
        <v>0</v>
      </c>
      <c r="AO9" s="4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row>
    <row r="10" spans="1:85" ht="57">
      <c r="A10" s="1" t="s">
        <v>47</v>
      </c>
      <c r="B10" s="1" t="s">
        <v>295</v>
      </c>
      <c r="C10" s="29" t="s">
        <v>3527</v>
      </c>
      <c r="D10" s="282" t="s">
        <v>3531</v>
      </c>
      <c r="E10" s="1" t="s">
        <v>3687</v>
      </c>
      <c r="F10" s="283" t="s">
        <v>3603</v>
      </c>
      <c r="G10" s="282">
        <v>24495000</v>
      </c>
      <c r="H10" s="11" t="s">
        <v>3642</v>
      </c>
      <c r="I10" s="1"/>
      <c r="J10" s="1"/>
      <c r="K10" s="1"/>
      <c r="L10" s="1"/>
      <c r="M10" s="1"/>
      <c r="N10" s="1" t="s">
        <v>258</v>
      </c>
      <c r="O10" s="1"/>
      <c r="P10" s="1" t="s">
        <v>3218</v>
      </c>
      <c r="Q10" s="1"/>
      <c r="R10" s="1"/>
      <c r="S10" s="1"/>
      <c r="T10" s="1"/>
      <c r="U10" s="1"/>
      <c r="V10" s="150"/>
      <c r="W10" s="58"/>
      <c r="X10" s="41"/>
      <c r="Y10" s="41"/>
      <c r="Z10" s="41"/>
      <c r="AA10" s="41"/>
      <c r="AB10" s="41"/>
      <c r="AC10" s="41"/>
      <c r="AD10" s="41"/>
      <c r="AE10" s="41"/>
      <c r="AF10" s="41"/>
      <c r="AG10" s="41"/>
      <c r="AH10" s="41"/>
      <c r="AI10" s="4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row>
    <row r="11" spans="1:85" ht="57">
      <c r="A11" s="1" t="s">
        <v>52</v>
      </c>
      <c r="B11" s="1" t="s">
        <v>295</v>
      </c>
      <c r="C11" s="1" t="s">
        <v>3532</v>
      </c>
      <c r="D11" s="282" t="s">
        <v>3533</v>
      </c>
      <c r="E11" s="1" t="s">
        <v>3689</v>
      </c>
      <c r="F11" s="283" t="s">
        <v>3604</v>
      </c>
      <c r="G11" s="282">
        <v>24369713</v>
      </c>
      <c r="H11" s="11" t="s">
        <v>3643</v>
      </c>
      <c r="I11" s="1"/>
      <c r="J11" s="1"/>
      <c r="K11" s="1"/>
      <c r="L11" s="1"/>
      <c r="M11" s="1"/>
      <c r="N11" s="1" t="s">
        <v>415</v>
      </c>
      <c r="O11" s="1"/>
      <c r="P11" s="1" t="s">
        <v>2121</v>
      </c>
      <c r="Q11" s="5"/>
      <c r="R11" s="1"/>
      <c r="S11" s="1"/>
      <c r="T11" s="1"/>
      <c r="U11" s="1"/>
      <c r="V11" s="150"/>
      <c r="W11" s="59"/>
      <c r="X11" s="41"/>
      <c r="Y11" s="41"/>
      <c r="Z11" s="41"/>
      <c r="AA11" s="41"/>
      <c r="AB11" s="41"/>
      <c r="AC11" s="41"/>
      <c r="AD11" s="41"/>
      <c r="AE11" s="41"/>
      <c r="AF11" s="41"/>
      <c r="AG11" s="41"/>
      <c r="AH11" s="41"/>
      <c r="AI11" s="41"/>
      <c r="AJ11" s="41"/>
      <c r="AK11" s="41"/>
      <c r="AL11" s="41"/>
      <c r="AM11" s="152"/>
      <c r="AN11" s="153">
        <f aca="true" t="shared" si="0" ref="AN11:AN22">((AJ11*0.4)+(AK11*0.3)+(AL11*0.3))</f>
        <v>0</v>
      </c>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row>
    <row r="12" spans="1:85" ht="42.75">
      <c r="A12" s="1" t="s">
        <v>97</v>
      </c>
      <c r="B12" s="1" t="s">
        <v>295</v>
      </c>
      <c r="C12" s="1" t="s">
        <v>3534</v>
      </c>
      <c r="D12" s="282" t="s">
        <v>3535</v>
      </c>
      <c r="E12" s="1" t="s">
        <v>3690</v>
      </c>
      <c r="F12" s="287" t="s">
        <v>2962</v>
      </c>
      <c r="G12" s="282">
        <v>1500000</v>
      </c>
      <c r="H12" s="11" t="s">
        <v>3644</v>
      </c>
      <c r="I12" s="1"/>
      <c r="J12" s="1"/>
      <c r="K12" s="1"/>
      <c r="L12" s="1"/>
      <c r="M12" s="1"/>
      <c r="N12" s="1" t="s">
        <v>3671</v>
      </c>
      <c r="O12" s="1"/>
      <c r="P12" s="1" t="s">
        <v>3149</v>
      </c>
      <c r="Q12" s="5"/>
      <c r="R12" s="1"/>
      <c r="S12" s="1"/>
      <c r="T12" s="1"/>
      <c r="U12" s="1"/>
      <c r="V12" s="150"/>
      <c r="W12" s="59"/>
      <c r="X12" s="155"/>
      <c r="Y12" s="155"/>
      <c r="Z12" s="41"/>
      <c r="AA12" s="155"/>
      <c r="AB12" s="41"/>
      <c r="AC12" s="156"/>
      <c r="AD12" s="153"/>
      <c r="AE12" s="153"/>
      <c r="AF12" s="153"/>
      <c r="AG12" s="153"/>
      <c r="AH12" s="153"/>
      <c r="AI12" s="151"/>
      <c r="AJ12" s="41"/>
      <c r="AK12" s="41"/>
      <c r="AL12" s="41"/>
      <c r="AM12" s="152"/>
      <c r="AN12" s="153">
        <f t="shared" si="0"/>
        <v>0</v>
      </c>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row>
    <row r="13" spans="1:85" ht="57">
      <c r="A13" s="1" t="s">
        <v>98</v>
      </c>
      <c r="B13" s="1" t="s">
        <v>295</v>
      </c>
      <c r="C13" s="1" t="s">
        <v>3536</v>
      </c>
      <c r="D13" s="282" t="s">
        <v>3537</v>
      </c>
      <c r="E13" s="1" t="s">
        <v>3691</v>
      </c>
      <c r="F13" s="329" t="s">
        <v>3605</v>
      </c>
      <c r="G13" s="282">
        <v>18776000</v>
      </c>
      <c r="H13" s="11" t="s">
        <v>64</v>
      </c>
      <c r="I13" s="1"/>
      <c r="J13" s="1"/>
      <c r="K13" s="1"/>
      <c r="L13" s="1"/>
      <c r="M13" s="1"/>
      <c r="N13" s="1" t="s">
        <v>3671</v>
      </c>
      <c r="O13" s="1"/>
      <c r="P13" s="1" t="s">
        <v>3149</v>
      </c>
      <c r="Q13" s="1"/>
      <c r="R13" s="1"/>
      <c r="S13" s="1"/>
      <c r="T13" s="1"/>
      <c r="U13" s="1"/>
      <c r="V13" s="150"/>
      <c r="W13" s="59"/>
      <c r="X13" s="41"/>
      <c r="Y13" s="41"/>
      <c r="Z13" s="41"/>
      <c r="AA13" s="41"/>
      <c r="AB13" s="41"/>
      <c r="AC13" s="41"/>
      <c r="AD13" s="41"/>
      <c r="AE13" s="41"/>
      <c r="AF13" s="41"/>
      <c r="AG13" s="41"/>
      <c r="AH13" s="41"/>
      <c r="AI13" s="41"/>
      <c r="AJ13" s="157">
        <v>4</v>
      </c>
      <c r="AK13" s="157">
        <v>5</v>
      </c>
      <c r="AL13" s="157">
        <v>4</v>
      </c>
      <c r="AM13" s="152">
        <f>+AN13</f>
        <v>4.3</v>
      </c>
      <c r="AN13" s="158">
        <f t="shared" si="0"/>
        <v>4.3</v>
      </c>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row>
    <row r="14" spans="1:85" ht="29.25">
      <c r="A14" s="1" t="s">
        <v>99</v>
      </c>
      <c r="B14" s="1" t="s">
        <v>295</v>
      </c>
      <c r="C14" s="330" t="s">
        <v>3538</v>
      </c>
      <c r="D14" s="282" t="s">
        <v>3539</v>
      </c>
      <c r="E14" s="1" t="s">
        <v>3692</v>
      </c>
      <c r="F14" s="150" t="s">
        <v>3606</v>
      </c>
      <c r="G14" s="282">
        <v>4391427</v>
      </c>
      <c r="H14" s="11" t="s">
        <v>3645</v>
      </c>
      <c r="I14" s="1"/>
      <c r="J14" s="1"/>
      <c r="K14" s="1"/>
      <c r="L14" s="1"/>
      <c r="M14" s="1"/>
      <c r="N14" s="1" t="s">
        <v>258</v>
      </c>
      <c r="O14" s="1"/>
      <c r="P14" s="1" t="s">
        <v>3218</v>
      </c>
      <c r="Q14" s="1"/>
      <c r="R14" s="1"/>
      <c r="S14" s="1"/>
      <c r="T14" s="1"/>
      <c r="U14" s="1"/>
      <c r="V14" s="150"/>
      <c r="W14" s="59"/>
      <c r="X14" s="41"/>
      <c r="Y14" s="41"/>
      <c r="Z14" s="41"/>
      <c r="AA14" s="41"/>
      <c r="AB14" s="41"/>
      <c r="AC14" s="156"/>
      <c r="AD14" s="153"/>
      <c r="AE14" s="153"/>
      <c r="AF14" s="153"/>
      <c r="AG14" s="153"/>
      <c r="AH14" s="153"/>
      <c r="AI14" s="151"/>
      <c r="AJ14" s="41"/>
      <c r="AK14" s="41"/>
      <c r="AL14" s="41"/>
      <c r="AM14" s="152"/>
      <c r="AN14" s="153">
        <f t="shared" si="0"/>
        <v>0</v>
      </c>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row>
    <row r="15" spans="1:85" ht="29.25">
      <c r="A15" s="1" t="s">
        <v>103</v>
      </c>
      <c r="B15" s="1" t="s">
        <v>295</v>
      </c>
      <c r="C15" s="330" t="s">
        <v>3538</v>
      </c>
      <c r="D15" s="282" t="s">
        <v>3540</v>
      </c>
      <c r="E15" s="1" t="s">
        <v>3692</v>
      </c>
      <c r="F15" s="150" t="s">
        <v>3607</v>
      </c>
      <c r="G15" s="282">
        <v>2169500</v>
      </c>
      <c r="H15" s="11" t="s">
        <v>3646</v>
      </c>
      <c r="I15" s="1"/>
      <c r="J15" s="1"/>
      <c r="K15" s="1"/>
      <c r="L15" s="1"/>
      <c r="M15" s="1"/>
      <c r="N15" s="1" t="s">
        <v>258</v>
      </c>
      <c r="O15" s="1"/>
      <c r="P15" s="1" t="s">
        <v>3218</v>
      </c>
      <c r="Q15" s="1"/>
      <c r="R15" s="1"/>
      <c r="S15" s="1"/>
      <c r="T15" s="1"/>
      <c r="U15" s="1"/>
      <c r="V15" s="150"/>
      <c r="W15" s="59"/>
      <c r="X15" s="41"/>
      <c r="Y15" s="41"/>
      <c r="Z15" s="41"/>
      <c r="AA15" s="41"/>
      <c r="AB15" s="41"/>
      <c r="AC15" s="41"/>
      <c r="AD15" s="41"/>
      <c r="AE15" s="41"/>
      <c r="AF15" s="41"/>
      <c r="AG15" s="41"/>
      <c r="AH15" s="41"/>
      <c r="AI15" s="41"/>
      <c r="AJ15" s="41"/>
      <c r="AK15" s="41"/>
      <c r="AL15" s="41"/>
      <c r="AM15" s="152"/>
      <c r="AN15" s="153">
        <f t="shared" si="0"/>
        <v>0</v>
      </c>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row>
    <row r="16" spans="1:85" ht="29.25">
      <c r="A16" s="1" t="s">
        <v>104</v>
      </c>
      <c r="B16" s="1" t="s">
        <v>295</v>
      </c>
      <c r="C16" s="330" t="s">
        <v>3538</v>
      </c>
      <c r="D16" s="331" t="s">
        <v>3541</v>
      </c>
      <c r="E16" s="1" t="s">
        <v>3692</v>
      </c>
      <c r="F16" s="150" t="s">
        <v>3608</v>
      </c>
      <c r="G16" s="282">
        <v>1500000</v>
      </c>
      <c r="H16" s="11" t="s">
        <v>92</v>
      </c>
      <c r="I16" s="1"/>
      <c r="J16" s="1"/>
      <c r="K16" s="1"/>
      <c r="L16" s="1"/>
      <c r="M16" s="1"/>
      <c r="N16" s="1" t="s">
        <v>258</v>
      </c>
      <c r="O16" s="1"/>
      <c r="P16" s="1" t="s">
        <v>3218</v>
      </c>
      <c r="Q16" s="1"/>
      <c r="R16" s="1"/>
      <c r="S16" s="1"/>
      <c r="T16" s="1"/>
      <c r="U16" s="1"/>
      <c r="V16" s="150"/>
      <c r="W16" s="59"/>
      <c r="X16" s="41"/>
      <c r="Y16" s="41"/>
      <c r="Z16" s="41"/>
      <c r="AA16" s="41"/>
      <c r="AB16" s="41"/>
      <c r="AC16" s="156"/>
      <c r="AD16" s="153"/>
      <c r="AE16" s="153"/>
      <c r="AF16" s="153"/>
      <c r="AG16" s="153"/>
      <c r="AH16" s="153"/>
      <c r="AI16" s="151"/>
      <c r="AJ16" s="41"/>
      <c r="AK16" s="41"/>
      <c r="AL16" s="41"/>
      <c r="AM16" s="152"/>
      <c r="AN16" s="153">
        <f t="shared" si="0"/>
        <v>0</v>
      </c>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row>
    <row r="17" spans="1:85" ht="29.25">
      <c r="A17" s="1" t="s">
        <v>111</v>
      </c>
      <c r="B17" s="1" t="s">
        <v>295</v>
      </c>
      <c r="C17" s="1" t="s">
        <v>3542</v>
      </c>
      <c r="D17" s="331" t="s">
        <v>3543</v>
      </c>
      <c r="E17" s="1" t="s">
        <v>3693</v>
      </c>
      <c r="F17" s="150" t="s">
        <v>3609</v>
      </c>
      <c r="G17" s="282">
        <v>3800000</v>
      </c>
      <c r="H17" s="11" t="s">
        <v>3136</v>
      </c>
      <c r="I17" s="1"/>
      <c r="J17" s="1"/>
      <c r="K17" s="1"/>
      <c r="L17" s="1"/>
      <c r="M17" s="1"/>
      <c r="N17" s="1" t="s">
        <v>3150</v>
      </c>
      <c r="O17" s="1"/>
      <c r="P17" s="1" t="s">
        <v>395</v>
      </c>
      <c r="Q17" s="1"/>
      <c r="R17" s="1"/>
      <c r="S17" s="1"/>
      <c r="T17" s="1"/>
      <c r="U17" s="1"/>
      <c r="V17" s="150"/>
      <c r="W17" s="59"/>
      <c r="X17" s="41"/>
      <c r="Y17" s="41"/>
      <c r="Z17" s="41"/>
      <c r="AA17" s="41"/>
      <c r="AB17" s="41"/>
      <c r="AC17" s="41"/>
      <c r="AD17" s="41"/>
      <c r="AE17" s="41"/>
      <c r="AF17" s="41"/>
      <c r="AG17" s="41"/>
      <c r="AH17" s="41"/>
      <c r="AI17" s="41"/>
      <c r="AJ17" s="41"/>
      <c r="AK17" s="41"/>
      <c r="AL17" s="41"/>
      <c r="AM17" s="152"/>
      <c r="AN17" s="153">
        <f t="shared" si="0"/>
        <v>0</v>
      </c>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row>
    <row r="18" spans="1:85" ht="57">
      <c r="A18" s="1" t="s">
        <v>116</v>
      </c>
      <c r="B18" s="1" t="s">
        <v>295</v>
      </c>
      <c r="C18" s="1" t="s">
        <v>3542</v>
      </c>
      <c r="D18" s="331" t="s">
        <v>3544</v>
      </c>
      <c r="E18" s="1" t="s">
        <v>3694</v>
      </c>
      <c r="F18" s="150" t="s">
        <v>3610</v>
      </c>
      <c r="G18" s="282">
        <v>6250000</v>
      </c>
      <c r="H18" s="11" t="s">
        <v>3647</v>
      </c>
      <c r="I18" s="1"/>
      <c r="J18" s="1"/>
      <c r="K18" s="1"/>
      <c r="L18" s="1"/>
      <c r="M18" s="1"/>
      <c r="N18" s="1" t="s">
        <v>415</v>
      </c>
      <c r="O18" s="1"/>
      <c r="P18" s="1" t="s">
        <v>3672</v>
      </c>
      <c r="Q18" s="1"/>
      <c r="R18" s="1"/>
      <c r="S18" s="1"/>
      <c r="T18" s="1"/>
      <c r="U18" s="1"/>
      <c r="V18" s="150"/>
      <c r="W18" s="59"/>
      <c r="X18" s="41"/>
      <c r="Y18" s="41"/>
      <c r="Z18" s="41"/>
      <c r="AA18" s="41"/>
      <c r="AB18" s="41"/>
      <c r="AC18" s="156"/>
      <c r="AD18" s="153"/>
      <c r="AE18" s="153"/>
      <c r="AF18" s="153"/>
      <c r="AG18" s="153"/>
      <c r="AH18" s="153"/>
      <c r="AI18" s="151"/>
      <c r="AJ18" s="41"/>
      <c r="AK18" s="41"/>
      <c r="AL18" s="41"/>
      <c r="AM18" s="152"/>
      <c r="AN18" s="153">
        <f t="shared" si="0"/>
        <v>0</v>
      </c>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row>
    <row r="19" spans="1:85" ht="32.25">
      <c r="A19" s="140" t="s">
        <v>120</v>
      </c>
      <c r="B19" s="140" t="s">
        <v>295</v>
      </c>
      <c r="C19" s="140" t="s">
        <v>3545</v>
      </c>
      <c r="D19" s="140"/>
      <c r="E19" s="140"/>
      <c r="F19" s="290" t="s">
        <v>4322</v>
      </c>
      <c r="G19" s="284"/>
      <c r="H19" s="143"/>
      <c r="I19" s="1"/>
      <c r="J19" s="1"/>
      <c r="K19" s="1"/>
      <c r="L19" s="1"/>
      <c r="M19" s="1"/>
      <c r="N19" s="140"/>
      <c r="O19" s="140"/>
      <c r="P19" s="140"/>
      <c r="Q19" s="1"/>
      <c r="R19" s="1"/>
      <c r="S19" s="1"/>
      <c r="T19" s="1"/>
      <c r="U19" s="1"/>
      <c r="V19" s="150"/>
      <c r="W19" s="59"/>
      <c r="X19" s="41"/>
      <c r="Y19" s="41"/>
      <c r="Z19" s="41"/>
      <c r="AA19" s="41"/>
      <c r="AB19" s="41"/>
      <c r="AC19" s="41"/>
      <c r="AD19" s="41"/>
      <c r="AE19" s="41"/>
      <c r="AF19" s="41"/>
      <c r="AG19" s="41"/>
      <c r="AH19" s="41"/>
      <c r="AI19" s="41"/>
      <c r="AJ19" s="41"/>
      <c r="AK19" s="41"/>
      <c r="AL19" s="41"/>
      <c r="AM19" s="152"/>
      <c r="AN19" s="153">
        <f t="shared" si="0"/>
        <v>0</v>
      </c>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c r="CF19" s="151"/>
      <c r="CG19" s="151"/>
    </row>
    <row r="20" spans="1:85" ht="32.25">
      <c r="A20" s="307" t="s">
        <v>128</v>
      </c>
      <c r="B20" s="140" t="s">
        <v>295</v>
      </c>
      <c r="C20" s="140" t="s">
        <v>3546</v>
      </c>
      <c r="D20" s="140"/>
      <c r="E20" s="140"/>
      <c r="F20" s="290" t="s">
        <v>4322</v>
      </c>
      <c r="G20" s="284"/>
      <c r="H20" s="143"/>
      <c r="I20" s="19"/>
      <c r="J20" s="19"/>
      <c r="K20" s="19"/>
      <c r="L20" s="19"/>
      <c r="M20" s="19"/>
      <c r="N20" s="140"/>
      <c r="O20" s="140"/>
      <c r="P20" s="140"/>
      <c r="Q20" s="1"/>
      <c r="R20" s="1"/>
      <c r="S20" s="1"/>
      <c r="T20" s="1"/>
      <c r="U20" s="1"/>
      <c r="V20" s="150"/>
      <c r="W20" s="59"/>
      <c r="X20" s="41"/>
      <c r="Y20" s="41"/>
      <c r="Z20" s="41"/>
      <c r="AA20" s="41"/>
      <c r="AB20" s="41"/>
      <c r="AC20" s="156"/>
      <c r="AD20" s="153"/>
      <c r="AE20" s="153"/>
      <c r="AF20" s="153"/>
      <c r="AG20" s="153"/>
      <c r="AH20" s="153"/>
      <c r="AI20" s="151"/>
      <c r="AJ20" s="41" t="s">
        <v>145</v>
      </c>
      <c r="AK20" s="41" t="s">
        <v>146</v>
      </c>
      <c r="AL20" s="41" t="s">
        <v>146</v>
      </c>
      <c r="AM20" s="158" t="e">
        <f>+AN20</f>
        <v>#VALUE!</v>
      </c>
      <c r="AN20" s="158" t="e">
        <f t="shared" si="0"/>
        <v>#VALUE!</v>
      </c>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row>
    <row r="21" spans="1:85" ht="20.25" customHeight="1">
      <c r="A21" s="139" t="s">
        <v>147</v>
      </c>
      <c r="B21" s="140" t="s">
        <v>295</v>
      </c>
      <c r="C21" s="140" t="s">
        <v>3546</v>
      </c>
      <c r="D21" s="140"/>
      <c r="E21" s="140"/>
      <c r="F21" s="290" t="s">
        <v>4323</v>
      </c>
      <c r="G21" s="293"/>
      <c r="H21" s="143"/>
      <c r="I21" s="12"/>
      <c r="J21" s="12"/>
      <c r="K21" s="12"/>
      <c r="L21" s="12"/>
      <c r="M21" s="12"/>
      <c r="N21" s="140"/>
      <c r="O21" s="140"/>
      <c r="P21" s="140"/>
      <c r="Q21" s="1"/>
      <c r="R21" s="1"/>
      <c r="S21" s="1"/>
      <c r="T21" s="1"/>
      <c r="U21" s="1"/>
      <c r="V21" s="150"/>
      <c r="W21" s="59"/>
      <c r="X21" s="41"/>
      <c r="Y21" s="41"/>
      <c r="Z21" s="41"/>
      <c r="AA21" s="41"/>
      <c r="AB21" s="41"/>
      <c r="AC21" s="41"/>
      <c r="AD21" s="41"/>
      <c r="AE21" s="41"/>
      <c r="AF21" s="41"/>
      <c r="AG21" s="41"/>
      <c r="AH21" s="41"/>
      <c r="AI21" s="41"/>
      <c r="AJ21" s="41"/>
      <c r="AK21" s="41"/>
      <c r="AL21" s="41"/>
      <c r="AM21" s="152"/>
      <c r="AN21" s="153">
        <f t="shared" si="0"/>
        <v>0</v>
      </c>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row>
    <row r="22" spans="1:85" ht="42.75">
      <c r="A22" s="25" t="s">
        <v>149</v>
      </c>
      <c r="B22" s="1" t="s">
        <v>295</v>
      </c>
      <c r="C22" s="1" t="s">
        <v>3546</v>
      </c>
      <c r="D22" s="331" t="s">
        <v>3547</v>
      </c>
      <c r="E22" s="1" t="s">
        <v>3695</v>
      </c>
      <c r="F22" s="150" t="s">
        <v>3611</v>
      </c>
      <c r="G22" s="288">
        <v>13550000</v>
      </c>
      <c r="H22" s="11" t="s">
        <v>3648</v>
      </c>
      <c r="I22" s="26"/>
      <c r="J22" s="26"/>
      <c r="K22" s="26"/>
      <c r="L22" s="26"/>
      <c r="M22" s="26"/>
      <c r="N22" s="1" t="s">
        <v>3673</v>
      </c>
      <c r="O22" s="1"/>
      <c r="P22" s="1" t="s">
        <v>3674</v>
      </c>
      <c r="Q22" s="1"/>
      <c r="R22" s="1"/>
      <c r="S22" s="1"/>
      <c r="T22" s="1"/>
      <c r="U22" s="1"/>
      <c r="V22" s="150"/>
      <c r="W22" s="59"/>
      <c r="X22" s="41"/>
      <c r="Y22" s="41"/>
      <c r="Z22" s="41"/>
      <c r="AA22" s="41"/>
      <c r="AB22" s="41"/>
      <c r="AC22" s="41"/>
      <c r="AD22" s="41"/>
      <c r="AE22" s="41"/>
      <c r="AF22" s="41"/>
      <c r="AG22" s="41"/>
      <c r="AH22" s="41"/>
      <c r="AI22" s="41"/>
      <c r="AJ22" s="41"/>
      <c r="AK22" s="41"/>
      <c r="AL22" s="41"/>
      <c r="AM22" s="152"/>
      <c r="AN22" s="153">
        <f t="shared" si="0"/>
        <v>0</v>
      </c>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row>
    <row r="23" spans="1:85" ht="29.25">
      <c r="A23" s="1" t="s">
        <v>157</v>
      </c>
      <c r="B23" s="1" t="s">
        <v>295</v>
      </c>
      <c r="C23" s="1" t="s">
        <v>3548</v>
      </c>
      <c r="D23" s="1" t="s">
        <v>3549</v>
      </c>
      <c r="E23" s="1" t="s">
        <v>3695</v>
      </c>
      <c r="F23" s="150" t="s">
        <v>3612</v>
      </c>
      <c r="G23" s="288">
        <v>18242000</v>
      </c>
      <c r="H23" s="11" t="s">
        <v>3649</v>
      </c>
      <c r="I23" s="1"/>
      <c r="J23" s="1"/>
      <c r="K23" s="1"/>
      <c r="L23" s="1"/>
      <c r="M23" s="1"/>
      <c r="N23" s="1" t="s">
        <v>258</v>
      </c>
      <c r="O23" s="1"/>
      <c r="P23" s="1" t="s">
        <v>3675</v>
      </c>
      <c r="Q23" s="4"/>
      <c r="R23" s="4"/>
      <c r="S23" s="4"/>
      <c r="T23" s="4"/>
      <c r="U23" s="4"/>
      <c r="V23" s="4"/>
      <c r="W23" s="161"/>
      <c r="X23" s="155"/>
      <c r="Y23" s="155"/>
      <c r="Z23" s="155"/>
      <c r="AA23" s="155"/>
      <c r="AB23" s="155"/>
      <c r="AC23" s="155"/>
      <c r="AD23" s="155"/>
      <c r="AE23" s="155"/>
      <c r="AF23" s="155"/>
      <c r="AG23" s="155"/>
      <c r="AH23" s="155"/>
      <c r="AI23" s="155"/>
      <c r="AJ23" s="155"/>
      <c r="AK23" s="41"/>
      <c r="AL23" s="41"/>
      <c r="AM23" s="152"/>
      <c r="AN23" s="153"/>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row>
    <row r="24" spans="1:85" ht="29.25">
      <c r="A24" s="1" t="s">
        <v>159</v>
      </c>
      <c r="B24" s="1" t="s">
        <v>295</v>
      </c>
      <c r="C24" s="1" t="s">
        <v>3550</v>
      </c>
      <c r="D24" s="1" t="s">
        <v>3551</v>
      </c>
      <c r="E24" s="1" t="s">
        <v>3696</v>
      </c>
      <c r="F24" s="332" t="s">
        <v>3613</v>
      </c>
      <c r="G24" s="288">
        <v>11500000</v>
      </c>
      <c r="H24" s="11" t="s">
        <v>3650</v>
      </c>
      <c r="I24" s="1"/>
      <c r="J24" s="1"/>
      <c r="K24" s="1"/>
      <c r="L24" s="1"/>
      <c r="M24" s="1"/>
      <c r="N24" s="1" t="s">
        <v>3673</v>
      </c>
      <c r="O24" s="1"/>
      <c r="P24" s="1" t="s">
        <v>3674</v>
      </c>
      <c r="Q24" s="1"/>
      <c r="R24" s="1"/>
      <c r="S24" s="1"/>
      <c r="T24" s="1"/>
      <c r="U24" s="1"/>
      <c r="V24" s="150"/>
      <c r="W24" s="59"/>
      <c r="X24" s="41"/>
      <c r="Y24" s="41"/>
      <c r="Z24" s="41"/>
      <c r="AA24" s="41"/>
      <c r="AB24" s="41"/>
      <c r="AC24" s="41"/>
      <c r="AD24" s="41"/>
      <c r="AE24" s="41"/>
      <c r="AF24" s="41"/>
      <c r="AG24" s="41"/>
      <c r="AH24" s="41"/>
      <c r="AI24" s="41"/>
      <c r="AJ24" s="41"/>
      <c r="AK24" s="41"/>
      <c r="AL24" s="41"/>
      <c r="AM24" s="152"/>
      <c r="AN24" s="153">
        <f>((AJ24*0.4)+(AK24*0.3)+(AL24*0.3))</f>
        <v>0</v>
      </c>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row>
    <row r="25" spans="1:85" ht="29.25">
      <c r="A25" s="29" t="s">
        <v>161</v>
      </c>
      <c r="B25" s="1" t="s">
        <v>295</v>
      </c>
      <c r="C25" s="1" t="s">
        <v>3552</v>
      </c>
      <c r="D25" s="1" t="s">
        <v>3553</v>
      </c>
      <c r="E25" s="1" t="s">
        <v>3697</v>
      </c>
      <c r="F25" s="333" t="s">
        <v>3614</v>
      </c>
      <c r="G25" s="282">
        <v>4066334</v>
      </c>
      <c r="H25" s="11" t="s">
        <v>181</v>
      </c>
      <c r="I25" s="29"/>
      <c r="J25" s="29"/>
      <c r="K25" s="29"/>
      <c r="L25" s="29"/>
      <c r="M25" s="29"/>
      <c r="N25" s="1" t="s">
        <v>258</v>
      </c>
      <c r="O25" s="1"/>
      <c r="P25" s="1" t="s">
        <v>3675</v>
      </c>
      <c r="Q25" s="1"/>
      <c r="R25" s="1"/>
      <c r="S25" s="1"/>
      <c r="T25" s="1"/>
      <c r="U25" s="1"/>
      <c r="V25" s="150"/>
      <c r="W25" s="59"/>
      <c r="X25" s="41"/>
      <c r="Y25" s="41"/>
      <c r="Z25" s="41"/>
      <c r="AA25" s="41"/>
      <c r="AB25" s="41"/>
      <c r="AC25" s="41"/>
      <c r="AD25" s="41"/>
      <c r="AE25" s="41"/>
      <c r="AF25" s="41"/>
      <c r="AG25" s="41"/>
      <c r="AH25" s="41"/>
      <c r="AI25" s="41"/>
      <c r="AJ25" s="41"/>
      <c r="AK25" s="41"/>
      <c r="AL25" s="41"/>
      <c r="AM25" s="152"/>
      <c r="AN25" s="153">
        <f>((AJ25*0.4)+(AK25*0.3)+(AL25*0.3))</f>
        <v>0</v>
      </c>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row>
    <row r="26" spans="1:85" ht="42.75">
      <c r="A26" s="1" t="s">
        <v>168</v>
      </c>
      <c r="B26" s="1" t="s">
        <v>295</v>
      </c>
      <c r="C26" s="1" t="s">
        <v>3552</v>
      </c>
      <c r="D26" s="1" t="s">
        <v>3554</v>
      </c>
      <c r="E26" s="1" t="s">
        <v>3697</v>
      </c>
      <c r="F26" s="333" t="s">
        <v>3615</v>
      </c>
      <c r="G26" s="288">
        <v>1542000</v>
      </c>
      <c r="H26" s="11" t="s">
        <v>3651</v>
      </c>
      <c r="I26" s="1"/>
      <c r="J26" s="1"/>
      <c r="K26" s="1"/>
      <c r="L26" s="1"/>
      <c r="M26" s="1"/>
      <c r="N26" s="1" t="s">
        <v>3673</v>
      </c>
      <c r="O26" s="1"/>
      <c r="P26" s="1" t="s">
        <v>3674</v>
      </c>
      <c r="Q26" s="1"/>
      <c r="R26" s="1"/>
      <c r="S26" s="1"/>
      <c r="T26" s="1"/>
      <c r="U26" s="1"/>
      <c r="V26" s="150"/>
      <c r="W26" s="59"/>
      <c r="X26" s="41"/>
      <c r="Y26" s="41"/>
      <c r="Z26" s="41"/>
      <c r="AA26" s="41"/>
      <c r="AB26" s="41"/>
      <c r="AC26" s="41"/>
      <c r="AD26" s="41"/>
      <c r="AE26" s="41"/>
      <c r="AF26" s="41"/>
      <c r="AG26" s="41"/>
      <c r="AH26" s="41"/>
      <c r="AI26" s="41"/>
      <c r="AJ26" s="41"/>
      <c r="AK26" s="41"/>
      <c r="AL26" s="41"/>
      <c r="AM26" s="152"/>
      <c r="AN26" s="153">
        <f>((AJ26*0.4)+(AK26*0.3)+(AL26*0.3))</f>
        <v>0</v>
      </c>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row>
    <row r="27" spans="1:85" ht="29.25">
      <c r="A27" s="1" t="s">
        <v>173</v>
      </c>
      <c r="B27" s="1" t="s">
        <v>295</v>
      </c>
      <c r="C27" s="1" t="s">
        <v>3555</v>
      </c>
      <c r="D27" s="1" t="s">
        <v>3556</v>
      </c>
      <c r="E27" s="1" t="s">
        <v>3698</v>
      </c>
      <c r="F27" s="333" t="s">
        <v>3616</v>
      </c>
      <c r="G27" s="288">
        <v>2320000</v>
      </c>
      <c r="H27" s="11" t="s">
        <v>3357</v>
      </c>
      <c r="I27" s="1"/>
      <c r="J27" s="1"/>
      <c r="K27" s="1"/>
      <c r="L27" s="1"/>
      <c r="M27" s="1"/>
      <c r="N27" s="1" t="s">
        <v>31</v>
      </c>
      <c r="O27" s="1"/>
      <c r="P27" s="1" t="s">
        <v>3149</v>
      </c>
      <c r="Q27" s="1"/>
      <c r="R27" s="1"/>
      <c r="S27" s="1"/>
      <c r="T27" s="1"/>
      <c r="U27" s="1"/>
      <c r="V27" s="150"/>
      <c r="W27" s="59"/>
      <c r="X27" s="41"/>
      <c r="Y27" s="41"/>
      <c r="Z27" s="41"/>
      <c r="AA27" s="41"/>
      <c r="AB27" s="41"/>
      <c r="AC27" s="41"/>
      <c r="AD27" s="41"/>
      <c r="AE27" s="41"/>
      <c r="AF27" s="41"/>
      <c r="AG27" s="41"/>
      <c r="AH27" s="41"/>
      <c r="AI27" s="41"/>
      <c r="AJ27" s="41"/>
      <c r="AK27" s="41"/>
      <c r="AL27" s="41"/>
      <c r="AM27" s="152"/>
      <c r="AN27" s="153">
        <f>((AJ27*0.4)+(AK27*0.3)+(AL27*0.3))</f>
        <v>0</v>
      </c>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row>
    <row r="28" spans="1:85" ht="42.75">
      <c r="A28" s="1" t="s">
        <v>179</v>
      </c>
      <c r="B28" s="1" t="s">
        <v>295</v>
      </c>
      <c r="C28" s="1" t="s">
        <v>3557</v>
      </c>
      <c r="D28" s="1" t="s">
        <v>3558</v>
      </c>
      <c r="E28" s="1" t="s">
        <v>3699</v>
      </c>
      <c r="F28" s="333" t="s">
        <v>3617</v>
      </c>
      <c r="G28" s="288">
        <v>3295000</v>
      </c>
      <c r="H28" s="11" t="s">
        <v>3652</v>
      </c>
      <c r="I28" s="1"/>
      <c r="J28" s="1"/>
      <c r="K28" s="1"/>
      <c r="L28" s="1"/>
      <c r="M28" s="1"/>
      <c r="N28" s="1" t="s">
        <v>2972</v>
      </c>
      <c r="O28" s="1"/>
      <c r="P28" s="1" t="s">
        <v>2112</v>
      </c>
      <c r="Q28" s="32"/>
      <c r="R28" s="1"/>
      <c r="S28" s="32"/>
      <c r="T28" s="32"/>
      <c r="U28" s="32"/>
      <c r="V28" s="150"/>
      <c r="W28" s="59"/>
      <c r="X28" s="41"/>
      <c r="Y28" s="41"/>
      <c r="Z28" s="41"/>
      <c r="AA28" s="41"/>
      <c r="AB28" s="41"/>
      <c r="AC28" s="41"/>
      <c r="AD28" s="41"/>
      <c r="AE28" s="41"/>
      <c r="AF28" s="41"/>
      <c r="AG28" s="41"/>
      <c r="AH28" s="41"/>
      <c r="AI28" s="41"/>
      <c r="AJ28" s="41"/>
      <c r="AK28" s="41"/>
      <c r="AL28" s="41"/>
      <c r="AM28" s="152"/>
      <c r="AN28" s="153">
        <f>((AJ28*0.4)+(AK28*0.3)+(AL28*0.3))</f>
        <v>0</v>
      </c>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row>
    <row r="29" spans="1:85" ht="42.75">
      <c r="A29" s="1" t="s">
        <v>182</v>
      </c>
      <c r="B29" s="1" t="s">
        <v>295</v>
      </c>
      <c r="C29" s="1" t="s">
        <v>3559</v>
      </c>
      <c r="D29" s="1" t="s">
        <v>3560</v>
      </c>
      <c r="E29" s="1" t="s">
        <v>3700</v>
      </c>
      <c r="F29" s="333" t="s">
        <v>3618</v>
      </c>
      <c r="G29" s="288">
        <v>11988060</v>
      </c>
      <c r="H29" s="11" t="s">
        <v>3648</v>
      </c>
      <c r="I29" s="1"/>
      <c r="J29" s="1"/>
      <c r="K29" s="1"/>
      <c r="L29" s="1"/>
      <c r="M29" s="1"/>
      <c r="N29" s="1" t="s">
        <v>3673</v>
      </c>
      <c r="O29" s="1"/>
      <c r="P29" s="1" t="s">
        <v>3676</v>
      </c>
      <c r="Q29" s="4"/>
      <c r="R29" s="1"/>
      <c r="S29" s="159"/>
      <c r="T29" s="1"/>
      <c r="U29" s="159"/>
      <c r="V29" s="33"/>
      <c r="W29" s="162"/>
      <c r="X29" s="151"/>
      <c r="Y29" s="151"/>
      <c r="Z29" s="163"/>
      <c r="AA29" s="163"/>
      <c r="AB29" s="163"/>
      <c r="AC29" s="164"/>
      <c r="AD29" s="153"/>
      <c r="AE29" s="153"/>
      <c r="AF29" s="153"/>
      <c r="AG29" s="153"/>
      <c r="AH29" s="41"/>
      <c r="AI29" s="41"/>
      <c r="AJ29" s="41"/>
      <c r="AK29" s="41"/>
      <c r="AL29" s="41"/>
      <c r="AM29" s="152"/>
      <c r="AN29" s="153"/>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c r="CF29" s="151"/>
      <c r="CG29" s="151"/>
    </row>
    <row r="30" spans="1:85" ht="57">
      <c r="A30" s="1" t="s">
        <v>186</v>
      </c>
      <c r="B30" s="1" t="s">
        <v>295</v>
      </c>
      <c r="C30" s="1" t="s">
        <v>3559</v>
      </c>
      <c r="D30" s="1" t="s">
        <v>3561</v>
      </c>
      <c r="E30" s="1" t="s">
        <v>3701</v>
      </c>
      <c r="F30" s="333" t="s">
        <v>3619</v>
      </c>
      <c r="G30" s="288">
        <v>6450000</v>
      </c>
      <c r="H30" s="11" t="s">
        <v>3653</v>
      </c>
      <c r="I30" s="1"/>
      <c r="J30" s="1"/>
      <c r="K30" s="1"/>
      <c r="L30" s="1"/>
      <c r="M30" s="1"/>
      <c r="N30" s="1" t="s">
        <v>31</v>
      </c>
      <c r="O30" s="1"/>
      <c r="P30" s="1" t="s">
        <v>3149</v>
      </c>
      <c r="Q30" s="1"/>
      <c r="R30" s="1"/>
      <c r="S30" s="1"/>
      <c r="T30" s="4"/>
      <c r="U30" s="1"/>
      <c r="V30" s="33"/>
      <c r="W30" s="59"/>
      <c r="X30" s="155"/>
      <c r="Y30" s="155"/>
      <c r="Z30" s="41"/>
      <c r="AA30" s="155"/>
      <c r="AB30" s="41"/>
      <c r="AC30" s="164"/>
      <c r="AD30" s="153"/>
      <c r="AE30" s="153"/>
      <c r="AF30" s="153"/>
      <c r="AG30" s="153"/>
      <c r="AH30" s="153"/>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row>
    <row r="31" spans="1:85" ht="42.75">
      <c r="A31" s="1" t="s">
        <v>190</v>
      </c>
      <c r="B31" s="1" t="s">
        <v>295</v>
      </c>
      <c r="C31" s="1" t="s">
        <v>3562</v>
      </c>
      <c r="D31" s="1" t="s">
        <v>3563</v>
      </c>
      <c r="E31" s="1" t="s">
        <v>3702</v>
      </c>
      <c r="F31" s="333" t="s">
        <v>3620</v>
      </c>
      <c r="G31" s="288">
        <v>4150000</v>
      </c>
      <c r="H31" s="11" t="s">
        <v>3654</v>
      </c>
      <c r="I31" s="1"/>
      <c r="J31" s="1"/>
      <c r="K31" s="1"/>
      <c r="L31" s="1"/>
      <c r="M31" s="1"/>
      <c r="N31" s="1" t="s">
        <v>2708</v>
      </c>
      <c r="O31" s="1"/>
      <c r="P31" s="1" t="s">
        <v>306</v>
      </c>
      <c r="Q31" s="1"/>
      <c r="R31" s="1"/>
      <c r="S31" s="1"/>
      <c r="T31" s="1"/>
      <c r="U31" s="1"/>
      <c r="V31" s="33"/>
      <c r="W31" s="59"/>
      <c r="X31" s="41"/>
      <c r="Y31" s="41"/>
      <c r="Z31" s="41"/>
      <c r="AA31" s="41"/>
      <c r="AB31" s="41"/>
      <c r="AC31" s="164"/>
      <c r="AD31" s="153"/>
      <c r="AE31" s="153"/>
      <c r="AF31" s="153"/>
      <c r="AG31" s="153"/>
      <c r="AH31" s="153"/>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row>
    <row r="32" spans="1:85" ht="57">
      <c r="A32" s="1" t="s">
        <v>194</v>
      </c>
      <c r="B32" s="1" t="s">
        <v>295</v>
      </c>
      <c r="C32" s="1" t="s">
        <v>3564</v>
      </c>
      <c r="D32" s="1" t="s">
        <v>3565</v>
      </c>
      <c r="E32" s="1" t="s">
        <v>3703</v>
      </c>
      <c r="F32" s="150" t="s">
        <v>3621</v>
      </c>
      <c r="G32" s="288">
        <v>10767120</v>
      </c>
      <c r="H32" s="11" t="s">
        <v>3655</v>
      </c>
      <c r="I32" s="1"/>
      <c r="J32" s="1"/>
      <c r="K32" s="1"/>
      <c r="L32" s="1"/>
      <c r="M32" s="1"/>
      <c r="N32" s="1" t="s">
        <v>3223</v>
      </c>
      <c r="O32" s="1"/>
      <c r="P32" s="1" t="s">
        <v>306</v>
      </c>
      <c r="Q32" s="25"/>
      <c r="R32" s="1"/>
      <c r="S32" s="25"/>
      <c r="T32" s="25"/>
      <c r="U32" s="25"/>
      <c r="V32" s="27"/>
      <c r="W32" s="165"/>
      <c r="X32" s="41"/>
      <c r="Y32" s="41"/>
      <c r="Z32" s="41"/>
      <c r="AA32" s="41"/>
      <c r="AB32" s="41"/>
      <c r="AC32" s="164"/>
      <c r="AD32" s="153"/>
      <c r="AE32" s="153"/>
      <c r="AF32" s="153"/>
      <c r="AG32" s="153"/>
      <c r="AH32" s="153"/>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row>
    <row r="33" spans="1:85" ht="42.75">
      <c r="A33" s="1" t="s">
        <v>200</v>
      </c>
      <c r="B33" s="1" t="s">
        <v>295</v>
      </c>
      <c r="C33" s="1" t="s">
        <v>3566</v>
      </c>
      <c r="D33" s="1" t="s">
        <v>3567</v>
      </c>
      <c r="E33" s="1" t="s">
        <v>3704</v>
      </c>
      <c r="F33" s="150" t="s">
        <v>3622</v>
      </c>
      <c r="G33" s="288">
        <v>7517500</v>
      </c>
      <c r="H33" s="11" t="s">
        <v>3656</v>
      </c>
      <c r="I33" s="1"/>
      <c r="J33" s="1"/>
      <c r="K33" s="1"/>
      <c r="L33" s="1"/>
      <c r="M33" s="1"/>
      <c r="N33" s="1" t="s">
        <v>258</v>
      </c>
      <c r="O33" s="1"/>
      <c r="P33" s="1" t="s">
        <v>3675</v>
      </c>
      <c r="Q33" s="1"/>
      <c r="R33" s="1"/>
      <c r="S33" s="1"/>
      <c r="T33" s="1"/>
      <c r="U33" s="1"/>
      <c r="V33" s="33"/>
      <c r="W33" s="59"/>
      <c r="X33" s="41"/>
      <c r="Y33" s="41"/>
      <c r="Z33" s="41"/>
      <c r="AA33" s="41"/>
      <c r="AB33" s="41"/>
      <c r="AC33" s="164"/>
      <c r="AD33" s="153"/>
      <c r="AE33" s="153"/>
      <c r="AF33" s="153"/>
      <c r="AG33" s="153"/>
      <c r="AH33" s="153"/>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row>
    <row r="34" spans="1:85" ht="42.75">
      <c r="A34" s="1" t="s">
        <v>205</v>
      </c>
      <c r="B34" s="1" t="s">
        <v>295</v>
      </c>
      <c r="C34" s="1" t="s">
        <v>3568</v>
      </c>
      <c r="D34" s="1" t="s">
        <v>3569</v>
      </c>
      <c r="E34" s="1" t="s">
        <v>3705</v>
      </c>
      <c r="F34" s="333" t="s">
        <v>3623</v>
      </c>
      <c r="G34" s="288">
        <v>8978400</v>
      </c>
      <c r="H34" s="11" t="s">
        <v>3657</v>
      </c>
      <c r="I34" s="1"/>
      <c r="J34" s="1"/>
      <c r="K34" s="1"/>
      <c r="L34" s="1"/>
      <c r="M34" s="1"/>
      <c r="N34" s="1" t="s">
        <v>31</v>
      </c>
      <c r="O34" s="1"/>
      <c r="P34" s="1" t="s">
        <v>3149</v>
      </c>
      <c r="Q34" s="1"/>
      <c r="R34" s="1"/>
      <c r="S34" s="1"/>
      <c r="T34" s="1"/>
      <c r="U34" s="1"/>
      <c r="V34" s="2"/>
      <c r="W34" s="59"/>
      <c r="X34" s="41"/>
      <c r="Y34" s="41"/>
      <c r="Z34" s="41"/>
      <c r="AA34" s="41"/>
      <c r="AB34" s="41"/>
      <c r="AC34" s="41"/>
      <c r="AD34" s="41"/>
      <c r="AE34" s="41"/>
      <c r="AF34" s="41"/>
      <c r="AG34" s="41"/>
      <c r="AH34" s="41"/>
      <c r="AI34" s="41"/>
      <c r="AJ34" s="41"/>
      <c r="AK34" s="41"/>
      <c r="AL34" s="41"/>
      <c r="AM34" s="153"/>
      <c r="AN34" s="153"/>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c r="CF34" s="151"/>
      <c r="CG34" s="151"/>
    </row>
    <row r="35" spans="1:85" ht="42.75">
      <c r="A35" s="1" t="s">
        <v>208</v>
      </c>
      <c r="B35" s="1" t="s">
        <v>295</v>
      </c>
      <c r="C35" s="1" t="s">
        <v>3570</v>
      </c>
      <c r="D35" s="1" t="s">
        <v>3571</v>
      </c>
      <c r="E35" s="1" t="s">
        <v>3706</v>
      </c>
      <c r="F35" s="150" t="s">
        <v>3624</v>
      </c>
      <c r="G35" s="288">
        <v>2796500</v>
      </c>
      <c r="H35" s="11" t="s">
        <v>3658</v>
      </c>
      <c r="I35" s="1"/>
      <c r="J35" s="1"/>
      <c r="K35" s="1"/>
      <c r="L35" s="1"/>
      <c r="M35" s="1"/>
      <c r="N35" s="1" t="s">
        <v>3677</v>
      </c>
      <c r="O35" s="1"/>
      <c r="P35" s="1" t="s">
        <v>3678</v>
      </c>
      <c r="Q35" s="29"/>
      <c r="R35" s="1"/>
      <c r="S35" s="29"/>
      <c r="T35" s="29"/>
      <c r="U35" s="29"/>
      <c r="V35" s="38"/>
      <c r="W35" s="64"/>
      <c r="X35" s="41"/>
      <c r="Y35" s="41"/>
      <c r="Z35" s="41"/>
      <c r="AA35" s="41"/>
      <c r="AB35" s="41"/>
      <c r="AC35" s="41"/>
      <c r="AD35" s="41"/>
      <c r="AE35" s="41"/>
      <c r="AF35" s="41"/>
      <c r="AG35" s="41"/>
      <c r="AH35" s="41"/>
      <c r="AI35" s="41"/>
      <c r="AJ35" s="41"/>
      <c r="AK35" s="41"/>
      <c r="AL35" s="41"/>
      <c r="AM35" s="153"/>
      <c r="AN35" s="153"/>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row>
    <row r="36" spans="1:85" ht="42.75">
      <c r="A36" s="1" t="s">
        <v>216</v>
      </c>
      <c r="B36" s="1" t="s">
        <v>295</v>
      </c>
      <c r="C36" s="1" t="s">
        <v>3572</v>
      </c>
      <c r="D36" s="1" t="s">
        <v>3573</v>
      </c>
      <c r="E36" s="1" t="s">
        <v>3707</v>
      </c>
      <c r="F36" s="150" t="s">
        <v>3625</v>
      </c>
      <c r="G36" s="288">
        <v>8539150</v>
      </c>
      <c r="H36" s="11" t="s">
        <v>3656</v>
      </c>
      <c r="I36" s="1"/>
      <c r="J36" s="1"/>
      <c r="K36" s="1"/>
      <c r="L36" s="1"/>
      <c r="M36" s="1"/>
      <c r="N36" s="1" t="s">
        <v>258</v>
      </c>
      <c r="O36" s="1"/>
      <c r="P36" s="1" t="s">
        <v>3675</v>
      </c>
      <c r="Q36" s="1"/>
      <c r="R36" s="1"/>
      <c r="S36" s="1"/>
      <c r="T36" s="1"/>
      <c r="U36" s="1"/>
      <c r="V36" s="2"/>
      <c r="W36" s="59"/>
      <c r="X36" s="41"/>
      <c r="Y36" s="41"/>
      <c r="Z36" s="41"/>
      <c r="AA36" s="41"/>
      <c r="AB36" s="41"/>
      <c r="AC36" s="41"/>
      <c r="AD36" s="41"/>
      <c r="AE36" s="41"/>
      <c r="AF36" s="41"/>
      <c r="AG36" s="41"/>
      <c r="AH36" s="41"/>
      <c r="AI36" s="41"/>
      <c r="AJ36" s="41"/>
      <c r="AK36" s="41"/>
      <c r="AL36" s="41"/>
      <c r="AM36" s="153"/>
      <c r="AN36" s="153"/>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row>
    <row r="37" spans="1:85" ht="42.75">
      <c r="A37" s="140" t="s">
        <v>220</v>
      </c>
      <c r="B37" s="140" t="s">
        <v>295</v>
      </c>
      <c r="C37" s="140" t="s">
        <v>3574</v>
      </c>
      <c r="D37" s="140"/>
      <c r="E37" s="140"/>
      <c r="F37" s="290" t="s">
        <v>4285</v>
      </c>
      <c r="G37" s="293"/>
      <c r="H37" s="143" t="s">
        <v>2703</v>
      </c>
      <c r="I37" s="1"/>
      <c r="J37" s="1"/>
      <c r="K37" s="1"/>
      <c r="L37" s="1"/>
      <c r="M37" s="1"/>
      <c r="N37" s="140"/>
      <c r="O37" s="140"/>
      <c r="P37" s="140"/>
      <c r="Q37" s="1"/>
      <c r="R37" s="1"/>
      <c r="S37" s="1"/>
      <c r="T37" s="1"/>
      <c r="U37" s="1"/>
      <c r="V37" s="2"/>
      <c r="W37" s="59"/>
      <c r="X37" s="41"/>
      <c r="Y37" s="41"/>
      <c r="Z37" s="41"/>
      <c r="AA37" s="41"/>
      <c r="AB37" s="41"/>
      <c r="AC37" s="41"/>
      <c r="AD37" s="41"/>
      <c r="AE37" s="41"/>
      <c r="AF37" s="41"/>
      <c r="AG37" s="41"/>
      <c r="AH37" s="41"/>
      <c r="AI37" s="41"/>
      <c r="AJ37" s="41"/>
      <c r="AK37" s="41"/>
      <c r="AL37" s="41"/>
      <c r="AM37" s="153"/>
      <c r="AN37" s="153"/>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row>
    <row r="38" spans="1:85" ht="42.75">
      <c r="A38" s="1" t="s">
        <v>223</v>
      </c>
      <c r="B38" s="1" t="s">
        <v>295</v>
      </c>
      <c r="C38" s="1" t="s">
        <v>3575</v>
      </c>
      <c r="D38" s="1" t="s">
        <v>3576</v>
      </c>
      <c r="E38" s="1" t="s">
        <v>3708</v>
      </c>
      <c r="F38" s="150" t="s">
        <v>3626</v>
      </c>
      <c r="G38" s="288">
        <v>3389200</v>
      </c>
      <c r="H38" s="11" t="s">
        <v>3656</v>
      </c>
      <c r="I38" s="1"/>
      <c r="J38" s="1"/>
      <c r="K38" s="1"/>
      <c r="L38" s="1"/>
      <c r="M38" s="1"/>
      <c r="N38" s="1" t="s">
        <v>31</v>
      </c>
      <c r="O38" s="1"/>
      <c r="P38" s="1" t="s">
        <v>32</v>
      </c>
      <c r="Q38" s="1"/>
      <c r="R38" s="1"/>
      <c r="S38" s="1"/>
      <c r="T38" s="1"/>
      <c r="U38" s="1"/>
      <c r="V38" s="2"/>
      <c r="W38" s="59"/>
      <c r="X38" s="41"/>
      <c r="Y38" s="41"/>
      <c r="Z38" s="41"/>
      <c r="AA38" s="41"/>
      <c r="AB38" s="41"/>
      <c r="AC38" s="41"/>
      <c r="AD38" s="41"/>
      <c r="AE38" s="41"/>
      <c r="AF38" s="41"/>
      <c r="AG38" s="41"/>
      <c r="AH38" s="41"/>
      <c r="AI38" s="41"/>
      <c r="AJ38" s="41"/>
      <c r="AK38" s="41"/>
      <c r="AL38" s="41"/>
      <c r="AM38" s="153"/>
      <c r="AN38" s="153"/>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c r="CF38" s="151"/>
      <c r="CG38" s="151"/>
    </row>
    <row r="39" spans="1:85" ht="42.75">
      <c r="A39" s="1" t="s">
        <v>225</v>
      </c>
      <c r="B39" s="1" t="s">
        <v>295</v>
      </c>
      <c r="C39" s="1" t="s">
        <v>3577</v>
      </c>
      <c r="D39" s="1" t="s">
        <v>3578</v>
      </c>
      <c r="E39" s="1" t="s">
        <v>3709</v>
      </c>
      <c r="F39" s="150" t="s">
        <v>3627</v>
      </c>
      <c r="G39" s="288">
        <v>734002</v>
      </c>
      <c r="H39" s="11" t="s">
        <v>3659</v>
      </c>
      <c r="I39" s="1"/>
      <c r="J39" s="1"/>
      <c r="K39" s="1"/>
      <c r="L39" s="1"/>
      <c r="M39" s="1"/>
      <c r="N39" s="1" t="s">
        <v>3679</v>
      </c>
      <c r="O39" s="1"/>
      <c r="P39" s="1" t="s">
        <v>3143</v>
      </c>
      <c r="Q39" s="1"/>
      <c r="R39" s="1"/>
      <c r="S39" s="1"/>
      <c r="T39" s="1"/>
      <c r="U39" s="1"/>
      <c r="V39" s="2"/>
      <c r="W39" s="59"/>
      <c r="X39" s="41"/>
      <c r="Y39" s="41"/>
      <c r="Z39" s="41"/>
      <c r="AA39" s="41"/>
      <c r="AB39" s="41"/>
      <c r="AC39" s="41"/>
      <c r="AD39" s="41"/>
      <c r="AE39" s="41"/>
      <c r="AF39" s="41"/>
      <c r="AG39" s="41"/>
      <c r="AH39" s="41"/>
      <c r="AI39" s="41"/>
      <c r="AJ39" s="41"/>
      <c r="AK39" s="41"/>
      <c r="AL39" s="41"/>
      <c r="AM39" s="153"/>
      <c r="AN39" s="153"/>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row>
    <row r="40" spans="1:85" ht="57">
      <c r="A40" s="1" t="s">
        <v>232</v>
      </c>
      <c r="B40" s="1" t="s">
        <v>295</v>
      </c>
      <c r="C40" s="1" t="s">
        <v>3579</v>
      </c>
      <c r="D40" s="1" t="s">
        <v>3580</v>
      </c>
      <c r="E40" s="1" t="s">
        <v>3710</v>
      </c>
      <c r="F40" s="333" t="s">
        <v>3628</v>
      </c>
      <c r="G40" s="288">
        <v>23903449</v>
      </c>
      <c r="H40" s="11" t="s">
        <v>3660</v>
      </c>
      <c r="I40" s="1"/>
      <c r="J40" s="1"/>
      <c r="K40" s="1"/>
      <c r="L40" s="1"/>
      <c r="M40" s="1"/>
      <c r="N40" s="1" t="s">
        <v>3680</v>
      </c>
      <c r="O40" s="1"/>
      <c r="P40" s="1" t="s">
        <v>2112</v>
      </c>
      <c r="Q40" s="1"/>
      <c r="R40" s="1"/>
      <c r="S40" s="1"/>
      <c r="T40" s="1"/>
      <c r="U40" s="1"/>
      <c r="V40" s="2"/>
      <c r="W40" s="59"/>
      <c r="X40" s="41"/>
      <c r="Y40" s="41"/>
      <c r="Z40" s="41"/>
      <c r="AA40" s="41"/>
      <c r="AB40" s="41"/>
      <c r="AC40" s="41"/>
      <c r="AD40" s="41"/>
      <c r="AE40" s="41"/>
      <c r="AF40" s="41"/>
      <c r="AG40" s="41"/>
      <c r="AH40" s="41"/>
      <c r="AI40" s="41"/>
      <c r="AJ40" s="41"/>
      <c r="AK40" s="41"/>
      <c r="AL40" s="41"/>
      <c r="AM40" s="153"/>
      <c r="AN40" s="153"/>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row>
    <row r="41" spans="1:85" ht="29.25">
      <c r="A41" s="1" t="s">
        <v>238</v>
      </c>
      <c r="B41" s="1" t="s">
        <v>295</v>
      </c>
      <c r="C41" s="1" t="s">
        <v>3581</v>
      </c>
      <c r="D41" s="1" t="s">
        <v>3582</v>
      </c>
      <c r="E41" s="1" t="s">
        <v>3711</v>
      </c>
      <c r="F41" s="150" t="s">
        <v>3629</v>
      </c>
      <c r="G41" s="288">
        <v>8233998</v>
      </c>
      <c r="H41" s="11" t="s">
        <v>3661</v>
      </c>
      <c r="I41" s="1"/>
      <c r="J41" s="1"/>
      <c r="K41" s="1"/>
      <c r="L41" s="1"/>
      <c r="M41" s="1"/>
      <c r="N41" s="1" t="s">
        <v>409</v>
      </c>
      <c r="O41" s="1"/>
      <c r="P41" s="1" t="s">
        <v>3143</v>
      </c>
      <c r="Q41" s="1"/>
      <c r="R41" s="1"/>
      <c r="S41" s="1"/>
      <c r="T41" s="1"/>
      <c r="U41" s="1"/>
      <c r="V41" s="150"/>
      <c r="W41" s="59"/>
      <c r="X41" s="41"/>
      <c r="Y41" s="41"/>
      <c r="Z41" s="41"/>
      <c r="AA41" s="41"/>
      <c r="AB41" s="41"/>
      <c r="AC41" s="41"/>
      <c r="AD41" s="41"/>
      <c r="AE41" s="41"/>
      <c r="AF41" s="41"/>
      <c r="AG41" s="41"/>
      <c r="AH41" s="41"/>
      <c r="AI41" s="41"/>
      <c r="AJ41" s="41"/>
      <c r="AK41" s="41"/>
      <c r="AL41" s="41"/>
      <c r="AM41" s="153"/>
      <c r="AN41" s="153"/>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row>
    <row r="42" spans="1:85" ht="42.75">
      <c r="A42" s="140" t="s">
        <v>244</v>
      </c>
      <c r="B42" s="140" t="s">
        <v>295</v>
      </c>
      <c r="C42" s="140" t="s">
        <v>3583</v>
      </c>
      <c r="D42" s="140"/>
      <c r="E42" s="140"/>
      <c r="F42" s="334" t="s">
        <v>3639</v>
      </c>
      <c r="G42" s="293"/>
      <c r="H42" s="143" t="s">
        <v>2703</v>
      </c>
      <c r="I42" s="1"/>
      <c r="J42" s="1"/>
      <c r="K42" s="1"/>
      <c r="L42" s="1"/>
      <c r="M42" s="1"/>
      <c r="N42" s="140"/>
      <c r="O42" s="140"/>
      <c r="P42" s="140"/>
      <c r="Q42" s="1"/>
      <c r="R42" s="1"/>
      <c r="S42" s="1"/>
      <c r="T42" s="1"/>
      <c r="U42" s="1"/>
      <c r="V42" s="2"/>
      <c r="W42" s="59"/>
      <c r="X42" s="41"/>
      <c r="Y42" s="41"/>
      <c r="Z42" s="41"/>
      <c r="AA42" s="41"/>
      <c r="AB42" s="41"/>
      <c r="AC42" s="41"/>
      <c r="AD42" s="41"/>
      <c r="AE42" s="41"/>
      <c r="AF42" s="41"/>
      <c r="AG42" s="41"/>
      <c r="AH42" s="41"/>
      <c r="AI42" s="41"/>
      <c r="AJ42" s="41"/>
      <c r="AK42" s="41"/>
      <c r="AL42" s="41"/>
      <c r="AM42" s="153"/>
      <c r="AN42" s="153"/>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row>
    <row r="43" spans="1:85" ht="42.75">
      <c r="A43" s="1" t="s">
        <v>251</v>
      </c>
      <c r="B43" s="1" t="s">
        <v>295</v>
      </c>
      <c r="C43" s="1" t="s">
        <v>3583</v>
      </c>
      <c r="D43" s="1" t="s">
        <v>3584</v>
      </c>
      <c r="E43" s="1" t="s">
        <v>3710</v>
      </c>
      <c r="F43" s="335" t="s">
        <v>3630</v>
      </c>
      <c r="G43" s="288">
        <v>10000000</v>
      </c>
      <c r="H43" s="336" t="s">
        <v>3662</v>
      </c>
      <c r="I43" s="1"/>
      <c r="J43" s="1"/>
      <c r="K43" s="1"/>
      <c r="L43" s="1"/>
      <c r="M43" s="1"/>
      <c r="N43" s="1" t="s">
        <v>409</v>
      </c>
      <c r="O43" s="1"/>
      <c r="P43" s="1" t="s">
        <v>3143</v>
      </c>
      <c r="Q43" s="1"/>
      <c r="R43" s="1"/>
      <c r="S43" s="1"/>
      <c r="T43" s="1"/>
      <c r="U43" s="1"/>
      <c r="V43" s="166"/>
      <c r="W43" s="59"/>
      <c r="X43" s="41"/>
      <c r="Y43" s="41"/>
      <c r="Z43" s="41"/>
      <c r="AA43" s="41"/>
      <c r="AB43" s="41"/>
      <c r="AC43" s="41"/>
      <c r="AD43" s="41"/>
      <c r="AE43" s="41"/>
      <c r="AF43" s="41"/>
      <c r="AG43" s="41"/>
      <c r="AH43" s="41"/>
      <c r="AI43" s="41"/>
      <c r="AJ43" s="41"/>
      <c r="AK43" s="41"/>
      <c r="AL43" s="41"/>
      <c r="AM43" s="153"/>
      <c r="AN43" s="153"/>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row>
    <row r="44" spans="1:85" ht="29.25">
      <c r="A44" s="29" t="s">
        <v>252</v>
      </c>
      <c r="B44" s="1" t="s">
        <v>295</v>
      </c>
      <c r="C44" s="1" t="s">
        <v>3585</v>
      </c>
      <c r="D44" s="1" t="s">
        <v>3586</v>
      </c>
      <c r="E44" s="1" t="s">
        <v>3712</v>
      </c>
      <c r="F44" s="150" t="s">
        <v>3631</v>
      </c>
      <c r="G44" s="288">
        <v>15351000</v>
      </c>
      <c r="H44" s="11" t="s">
        <v>3663</v>
      </c>
      <c r="I44" s="29"/>
      <c r="J44" s="29"/>
      <c r="K44" s="29"/>
      <c r="L44" s="29"/>
      <c r="M44" s="29"/>
      <c r="N44" s="1" t="s">
        <v>3673</v>
      </c>
      <c r="O44" s="1"/>
      <c r="P44" s="1" t="s">
        <v>3681</v>
      </c>
      <c r="Q44" s="1"/>
      <c r="R44" s="1"/>
      <c r="S44" s="1"/>
      <c r="T44" s="1"/>
      <c r="U44" s="1"/>
      <c r="V44" s="150"/>
      <c r="W44" s="59"/>
      <c r="X44" s="41"/>
      <c r="Y44" s="41"/>
      <c r="Z44" s="41"/>
      <c r="AA44" s="41"/>
      <c r="AB44" s="41"/>
      <c r="AC44" s="41"/>
      <c r="AD44" s="41"/>
      <c r="AE44" s="41"/>
      <c r="AF44" s="41"/>
      <c r="AG44" s="41"/>
      <c r="AH44" s="41"/>
      <c r="AI44" s="41"/>
      <c r="AJ44" s="41"/>
      <c r="AK44" s="41"/>
      <c r="AL44" s="41"/>
      <c r="AM44" s="153"/>
      <c r="AN44" s="153"/>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row>
    <row r="45" spans="1:85" ht="57">
      <c r="A45" s="29" t="s">
        <v>260</v>
      </c>
      <c r="B45" s="1" t="s">
        <v>295</v>
      </c>
      <c r="C45" s="1" t="s">
        <v>3585</v>
      </c>
      <c r="D45" s="1" t="s">
        <v>3587</v>
      </c>
      <c r="E45" s="1" t="s">
        <v>3713</v>
      </c>
      <c r="F45" s="150" t="s">
        <v>3632</v>
      </c>
      <c r="G45" s="288">
        <v>10721568</v>
      </c>
      <c r="H45" s="11" t="s">
        <v>3664</v>
      </c>
      <c r="I45" s="29"/>
      <c r="J45" s="29"/>
      <c r="K45" s="29"/>
      <c r="L45" s="29"/>
      <c r="M45" s="29"/>
      <c r="N45" s="1" t="s">
        <v>3682</v>
      </c>
      <c r="O45" s="1"/>
      <c r="P45" s="1" t="s">
        <v>3683</v>
      </c>
      <c r="Q45" s="1"/>
      <c r="R45" s="1"/>
      <c r="S45" s="1"/>
      <c r="T45" s="1"/>
      <c r="U45" s="1"/>
      <c r="V45" s="150"/>
      <c r="W45" s="59"/>
      <c r="X45" s="41"/>
      <c r="Y45" s="41"/>
      <c r="Z45" s="41"/>
      <c r="AA45" s="41"/>
      <c r="AB45" s="41"/>
      <c r="AC45" s="41"/>
      <c r="AD45" s="41"/>
      <c r="AE45" s="41"/>
      <c r="AF45" s="41"/>
      <c r="AG45" s="41"/>
      <c r="AH45" s="41"/>
      <c r="AI45" s="41"/>
      <c r="AJ45" s="41"/>
      <c r="AK45" s="41"/>
      <c r="AL45" s="41"/>
      <c r="AM45" s="153"/>
      <c r="AN45" s="153"/>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row>
    <row r="46" spans="1:85" ht="29.25">
      <c r="A46" s="120" t="s">
        <v>265</v>
      </c>
      <c r="B46" s="140" t="s">
        <v>295</v>
      </c>
      <c r="C46" s="140"/>
      <c r="D46" s="140"/>
      <c r="E46" s="140"/>
      <c r="F46" s="290" t="s">
        <v>3638</v>
      </c>
      <c r="G46" s="293"/>
      <c r="H46" s="143" t="s">
        <v>2703</v>
      </c>
      <c r="I46" s="29"/>
      <c r="J46" s="29"/>
      <c r="K46" s="29"/>
      <c r="L46" s="29"/>
      <c r="M46" s="29"/>
      <c r="N46" s="140"/>
      <c r="O46" s="140"/>
      <c r="P46" s="140"/>
      <c r="Q46" s="1"/>
      <c r="R46" s="1"/>
      <c r="S46" s="1"/>
      <c r="T46" s="1"/>
      <c r="U46" s="1"/>
      <c r="V46" s="150"/>
      <c r="W46" s="59"/>
      <c r="X46" s="41"/>
      <c r="Y46" s="41"/>
      <c r="Z46" s="41"/>
      <c r="AA46" s="41"/>
      <c r="AB46" s="41"/>
      <c r="AC46" s="41"/>
      <c r="AD46" s="41"/>
      <c r="AE46" s="41"/>
      <c r="AF46" s="41"/>
      <c r="AG46" s="41"/>
      <c r="AH46" s="41"/>
      <c r="AI46" s="41"/>
      <c r="AJ46" s="41"/>
      <c r="AK46" s="41"/>
      <c r="AL46" s="41"/>
      <c r="AM46" s="153"/>
      <c r="AN46" s="153"/>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row>
    <row r="47" spans="1:85" ht="29.25">
      <c r="A47" s="29" t="s">
        <v>270</v>
      </c>
      <c r="B47" s="1" t="s">
        <v>295</v>
      </c>
      <c r="C47" s="1" t="s">
        <v>3585</v>
      </c>
      <c r="D47" s="1" t="s">
        <v>3588</v>
      </c>
      <c r="E47" s="1" t="s">
        <v>3712</v>
      </c>
      <c r="F47" s="150" t="s">
        <v>3633</v>
      </c>
      <c r="G47" s="288">
        <v>9434360</v>
      </c>
      <c r="H47" s="11" t="s">
        <v>3665</v>
      </c>
      <c r="I47" s="29"/>
      <c r="J47" s="29"/>
      <c r="K47" s="29"/>
      <c r="L47" s="29"/>
      <c r="M47" s="29"/>
      <c r="N47" s="1" t="s">
        <v>2299</v>
      </c>
      <c r="O47" s="1"/>
      <c r="P47" s="1" t="s">
        <v>3143</v>
      </c>
      <c r="Q47" s="1"/>
      <c r="R47" s="1"/>
      <c r="S47" s="1"/>
      <c r="T47" s="1"/>
      <c r="U47" s="1"/>
      <c r="V47" s="150"/>
      <c r="W47" s="59"/>
      <c r="X47" s="41"/>
      <c r="Y47" s="41"/>
      <c r="Z47" s="41"/>
      <c r="AA47" s="41"/>
      <c r="AB47" s="41"/>
      <c r="AC47" s="41"/>
      <c r="AD47" s="41"/>
      <c r="AE47" s="41"/>
      <c r="AF47" s="41"/>
      <c r="AG47" s="41"/>
      <c r="AH47" s="41"/>
      <c r="AI47" s="41"/>
      <c r="AJ47" s="41"/>
      <c r="AK47" s="41"/>
      <c r="AL47" s="41"/>
      <c r="AM47" s="153"/>
      <c r="AN47" s="153"/>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row>
    <row r="48" spans="1:85" ht="71.25">
      <c r="A48" s="29" t="s">
        <v>276</v>
      </c>
      <c r="B48" s="1" t="s">
        <v>295</v>
      </c>
      <c r="C48" s="1" t="s">
        <v>3589</v>
      </c>
      <c r="D48" s="1" t="s">
        <v>3590</v>
      </c>
      <c r="E48" s="1" t="s">
        <v>3714</v>
      </c>
      <c r="F48" s="333" t="s">
        <v>3634</v>
      </c>
      <c r="G48" s="288">
        <v>548635</v>
      </c>
      <c r="H48" s="11" t="s">
        <v>2198</v>
      </c>
      <c r="I48" s="29"/>
      <c r="J48" s="29"/>
      <c r="K48" s="29"/>
      <c r="L48" s="29"/>
      <c r="M48" s="29"/>
      <c r="N48" s="1" t="s">
        <v>78</v>
      </c>
      <c r="O48" s="1"/>
      <c r="P48" s="1" t="s">
        <v>3678</v>
      </c>
      <c r="Q48" s="1"/>
      <c r="R48" s="1"/>
      <c r="S48" s="1"/>
      <c r="T48" s="1"/>
      <c r="U48" s="1"/>
      <c r="V48" s="150"/>
      <c r="W48" s="59"/>
      <c r="X48" s="41"/>
      <c r="Y48" s="41"/>
      <c r="Z48" s="41"/>
      <c r="AA48" s="41"/>
      <c r="AB48" s="41"/>
      <c r="AC48" s="41"/>
      <c r="AD48" s="41"/>
      <c r="AE48" s="41"/>
      <c r="AF48" s="41"/>
      <c r="AG48" s="41"/>
      <c r="AH48" s="41"/>
      <c r="AI48" s="41"/>
      <c r="AJ48" s="41"/>
      <c r="AK48" s="41"/>
      <c r="AL48" s="41"/>
      <c r="AM48" s="153"/>
      <c r="AN48" s="153"/>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row>
    <row r="49" spans="1:85" ht="29.25">
      <c r="A49" s="29" t="s">
        <v>282</v>
      </c>
      <c r="B49" s="1" t="s">
        <v>295</v>
      </c>
      <c r="C49" s="1" t="s">
        <v>3591</v>
      </c>
      <c r="D49" s="1" t="s">
        <v>3592</v>
      </c>
      <c r="E49" s="1" t="s">
        <v>3714</v>
      </c>
      <c r="F49" s="150" t="s">
        <v>3635</v>
      </c>
      <c r="G49" s="288">
        <v>5500000</v>
      </c>
      <c r="H49" s="11" t="s">
        <v>3666</v>
      </c>
      <c r="I49" s="29"/>
      <c r="J49" s="29"/>
      <c r="K49" s="29"/>
      <c r="L49" s="29"/>
      <c r="M49" s="29"/>
      <c r="N49" s="1" t="s">
        <v>3680</v>
      </c>
      <c r="O49" s="1"/>
      <c r="P49" s="1" t="s">
        <v>38</v>
      </c>
      <c r="Q49" s="1"/>
      <c r="R49" s="1"/>
      <c r="S49" s="1"/>
      <c r="T49" s="1"/>
      <c r="U49" s="1"/>
      <c r="V49" s="150"/>
      <c r="W49" s="59"/>
      <c r="X49" s="41"/>
      <c r="Y49" s="41"/>
      <c r="Z49" s="41"/>
      <c r="AA49" s="41"/>
      <c r="AB49" s="41"/>
      <c r="AC49" s="41"/>
      <c r="AD49" s="41"/>
      <c r="AE49" s="41"/>
      <c r="AF49" s="41"/>
      <c r="AG49" s="41"/>
      <c r="AH49" s="41"/>
      <c r="AI49" s="41"/>
      <c r="AJ49" s="41"/>
      <c r="AK49" s="41"/>
      <c r="AL49" s="41"/>
      <c r="AM49" s="153"/>
      <c r="AN49" s="153"/>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row>
    <row r="50" spans="1:85" ht="57">
      <c r="A50" s="29" t="s">
        <v>287</v>
      </c>
      <c r="B50" s="1" t="s">
        <v>295</v>
      </c>
      <c r="C50" s="222" t="s">
        <v>3593</v>
      </c>
      <c r="D50" s="222" t="s">
        <v>3594</v>
      </c>
      <c r="E50" s="220">
        <v>44026</v>
      </c>
      <c r="F50" s="222" t="s">
        <v>3636</v>
      </c>
      <c r="G50" s="337">
        <v>23800000</v>
      </c>
      <c r="H50" s="222" t="s">
        <v>3667</v>
      </c>
      <c r="I50" s="29"/>
      <c r="J50" s="29"/>
      <c r="K50" s="29"/>
      <c r="L50" s="29"/>
      <c r="M50" s="29"/>
      <c r="N50" s="222" t="s">
        <v>3684</v>
      </c>
      <c r="O50" s="222"/>
      <c r="P50" s="222" t="s">
        <v>3143</v>
      </c>
      <c r="Q50" s="1"/>
      <c r="R50" s="1"/>
      <c r="S50" s="1"/>
      <c r="T50" s="1"/>
      <c r="U50" s="1"/>
      <c r="V50" s="150"/>
      <c r="W50" s="59"/>
      <c r="X50" s="41"/>
      <c r="Y50" s="41"/>
      <c r="Z50" s="41"/>
      <c r="AA50" s="41"/>
      <c r="AB50" s="41"/>
      <c r="AC50" s="41"/>
      <c r="AD50" s="41"/>
      <c r="AE50" s="41"/>
      <c r="AF50" s="41"/>
      <c r="AG50" s="41"/>
      <c r="AH50" s="41"/>
      <c r="AI50" s="41"/>
      <c r="AJ50" s="41"/>
      <c r="AK50" s="41"/>
      <c r="AL50" s="41"/>
      <c r="AM50" s="153"/>
      <c r="AN50" s="153"/>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row>
    <row r="51" spans="1:85" ht="42.75">
      <c r="A51" s="29" t="s">
        <v>291</v>
      </c>
      <c r="B51" s="1" t="s">
        <v>295</v>
      </c>
      <c r="C51" s="222" t="s">
        <v>3595</v>
      </c>
      <c r="D51" s="222" t="s">
        <v>3596</v>
      </c>
      <c r="E51" s="220">
        <v>44022</v>
      </c>
      <c r="F51" s="222" t="s">
        <v>3637</v>
      </c>
      <c r="G51" s="337">
        <v>5346000</v>
      </c>
      <c r="H51" s="222" t="s">
        <v>3668</v>
      </c>
      <c r="I51" s="29"/>
      <c r="J51" s="29"/>
      <c r="K51" s="29"/>
      <c r="L51" s="29"/>
      <c r="M51" s="29"/>
      <c r="N51" s="222" t="s">
        <v>3685</v>
      </c>
      <c r="O51" s="222"/>
      <c r="P51" s="222" t="s">
        <v>3143</v>
      </c>
      <c r="Q51" s="1"/>
      <c r="R51" s="1"/>
      <c r="S51" s="1"/>
      <c r="T51" s="1"/>
      <c r="U51" s="1"/>
      <c r="V51" s="150"/>
      <c r="W51" s="59"/>
      <c r="X51" s="41"/>
      <c r="Y51" s="41"/>
      <c r="Z51" s="41"/>
      <c r="AA51" s="41"/>
      <c r="AB51" s="41"/>
      <c r="AC51" s="41"/>
      <c r="AD51" s="41"/>
      <c r="AE51" s="41"/>
      <c r="AF51" s="41"/>
      <c r="AG51" s="41"/>
      <c r="AH51" s="41"/>
      <c r="AI51" s="41"/>
      <c r="AJ51" s="41"/>
      <c r="AK51" s="41"/>
      <c r="AL51" s="41"/>
      <c r="AM51" s="153"/>
      <c r="AN51" s="153"/>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row>
    <row r="52" spans="1:85" ht="29.25">
      <c r="A52" s="29" t="s">
        <v>296</v>
      </c>
      <c r="B52" s="1" t="s">
        <v>295</v>
      </c>
      <c r="C52" s="222" t="s">
        <v>3597</v>
      </c>
      <c r="D52" s="222" t="s">
        <v>3598</v>
      </c>
      <c r="E52" s="220">
        <v>44028</v>
      </c>
      <c r="F52" s="222" t="s">
        <v>3638</v>
      </c>
      <c r="G52" s="337">
        <v>11797384</v>
      </c>
      <c r="H52" s="222" t="s">
        <v>3669</v>
      </c>
      <c r="I52" s="29"/>
      <c r="J52" s="29"/>
      <c r="K52" s="29"/>
      <c r="L52" s="29"/>
      <c r="M52" s="29"/>
      <c r="N52" s="222" t="s">
        <v>3686</v>
      </c>
      <c r="O52" s="222"/>
      <c r="P52" s="222" t="s">
        <v>3145</v>
      </c>
      <c r="Q52" s="1"/>
      <c r="R52" s="1"/>
      <c r="S52" s="1"/>
      <c r="T52" s="1"/>
      <c r="U52" s="1"/>
      <c r="V52" s="166"/>
      <c r="W52" s="59"/>
      <c r="X52" s="41"/>
      <c r="Y52" s="41"/>
      <c r="Z52" s="41"/>
      <c r="AA52" s="41"/>
      <c r="AB52" s="41"/>
      <c r="AC52" s="41"/>
      <c r="AD52" s="41"/>
      <c r="AE52" s="41"/>
      <c r="AF52" s="41"/>
      <c r="AG52" s="41"/>
      <c r="AH52" s="41"/>
      <c r="AI52" s="41"/>
      <c r="AJ52" s="41"/>
      <c r="AK52" s="41"/>
      <c r="AL52" s="41"/>
      <c r="AM52" s="153"/>
      <c r="AN52" s="153"/>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row>
    <row r="53" spans="1:85" ht="42.75">
      <c r="A53" s="29" t="s">
        <v>301</v>
      </c>
      <c r="B53" s="1" t="s">
        <v>295</v>
      </c>
      <c r="C53" s="222" t="s">
        <v>3597</v>
      </c>
      <c r="D53" s="222" t="s">
        <v>3599</v>
      </c>
      <c r="E53" s="220">
        <v>44028</v>
      </c>
      <c r="F53" s="222" t="s">
        <v>3639</v>
      </c>
      <c r="G53" s="337">
        <v>12976514</v>
      </c>
      <c r="H53" s="222" t="s">
        <v>3670</v>
      </c>
      <c r="I53" s="29"/>
      <c r="J53" s="29"/>
      <c r="K53" s="29"/>
      <c r="L53" s="29"/>
      <c r="M53" s="29"/>
      <c r="N53" s="222" t="s">
        <v>3686</v>
      </c>
      <c r="O53" s="222"/>
      <c r="P53" s="222" t="s">
        <v>3145</v>
      </c>
      <c r="Q53" s="1"/>
      <c r="R53" s="1"/>
      <c r="S53" s="1"/>
      <c r="T53" s="1"/>
      <c r="U53" s="1"/>
      <c r="V53" s="150"/>
      <c r="W53" s="59"/>
      <c r="X53" s="41"/>
      <c r="Y53" s="41"/>
      <c r="Z53" s="41"/>
      <c r="AA53" s="41"/>
      <c r="AB53" s="41"/>
      <c r="AC53" s="41"/>
      <c r="AD53" s="41"/>
      <c r="AE53" s="41"/>
      <c r="AF53" s="41"/>
      <c r="AG53" s="41"/>
      <c r="AH53" s="41"/>
      <c r="AI53" s="41"/>
      <c r="AJ53" s="41"/>
      <c r="AK53" s="41"/>
      <c r="AL53" s="41"/>
      <c r="AM53" s="153"/>
      <c r="AN53" s="153"/>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row>
    <row r="54" spans="1:85" ht="42.75">
      <c r="A54" s="120" t="s">
        <v>307</v>
      </c>
      <c r="B54" s="140" t="s">
        <v>295</v>
      </c>
      <c r="C54" s="120" t="s">
        <v>3715</v>
      </c>
      <c r="D54" s="120"/>
      <c r="E54" s="120"/>
      <c r="F54" s="298" t="s">
        <v>3716</v>
      </c>
      <c r="G54" s="144"/>
      <c r="H54" s="143" t="s">
        <v>2703</v>
      </c>
      <c r="I54" s="120"/>
      <c r="J54" s="120"/>
      <c r="K54" s="120"/>
      <c r="L54" s="120"/>
      <c r="M54" s="120"/>
      <c r="N54" s="120"/>
      <c r="O54" s="120"/>
      <c r="P54" s="120"/>
      <c r="Q54" s="1"/>
      <c r="R54" s="1"/>
      <c r="S54" s="1"/>
      <c r="T54" s="1"/>
      <c r="U54" s="1"/>
      <c r="V54" s="150"/>
      <c r="W54" s="59"/>
      <c r="X54" s="41"/>
      <c r="Y54" s="41"/>
      <c r="Z54" s="41"/>
      <c r="AA54" s="41"/>
      <c r="AB54" s="41"/>
      <c r="AC54" s="41"/>
      <c r="AD54" s="41"/>
      <c r="AE54" s="41"/>
      <c r="AF54" s="41"/>
      <c r="AG54" s="41"/>
      <c r="AH54" s="41"/>
      <c r="AI54" s="41"/>
      <c r="AJ54" s="41"/>
      <c r="AK54" s="41"/>
      <c r="AL54" s="41"/>
      <c r="AM54" s="153"/>
      <c r="AN54" s="153"/>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row>
    <row r="55" spans="1:85" ht="42.75">
      <c r="A55" s="29" t="s">
        <v>311</v>
      </c>
      <c r="B55" s="1" t="s">
        <v>295</v>
      </c>
      <c r="C55" s="29" t="s">
        <v>3715</v>
      </c>
      <c r="D55" s="29" t="s">
        <v>3717</v>
      </c>
      <c r="E55" s="29" t="s">
        <v>3718</v>
      </c>
      <c r="F55" s="83" t="s">
        <v>3716</v>
      </c>
      <c r="G55" s="55">
        <v>16319500</v>
      </c>
      <c r="H55" s="11" t="s">
        <v>3719</v>
      </c>
      <c r="I55" s="29"/>
      <c r="J55" s="29"/>
      <c r="K55" s="29"/>
      <c r="L55" s="29"/>
      <c r="M55" s="29"/>
      <c r="N55" s="29" t="s">
        <v>3720</v>
      </c>
      <c r="O55" s="29"/>
      <c r="P55" s="29" t="s">
        <v>3218</v>
      </c>
      <c r="Q55" s="29"/>
      <c r="R55" s="1"/>
      <c r="S55" s="29"/>
      <c r="T55" s="29"/>
      <c r="U55" s="29"/>
      <c r="V55" s="150"/>
      <c r="W55" s="64"/>
      <c r="X55" s="41"/>
      <c r="Y55" s="41"/>
      <c r="Z55" s="41"/>
      <c r="AA55" s="41"/>
      <c r="AB55" s="41"/>
      <c r="AC55" s="41"/>
      <c r="AD55" s="41"/>
      <c r="AE55" s="41"/>
      <c r="AF55" s="41"/>
      <c r="AG55" s="41"/>
      <c r="AH55" s="41"/>
      <c r="AI55" s="41"/>
      <c r="AJ55" s="41"/>
      <c r="AK55" s="41"/>
      <c r="AL55" s="41"/>
      <c r="AM55" s="153"/>
      <c r="AN55" s="153"/>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row>
    <row r="56" spans="1:85" ht="57">
      <c r="A56" s="120" t="s">
        <v>316</v>
      </c>
      <c r="B56" s="140" t="s">
        <v>295</v>
      </c>
      <c r="C56" s="120" t="s">
        <v>3721</v>
      </c>
      <c r="D56" s="120"/>
      <c r="E56" s="120"/>
      <c r="F56" s="298" t="s">
        <v>3722</v>
      </c>
      <c r="G56" s="144"/>
      <c r="H56" s="143" t="s">
        <v>2703</v>
      </c>
      <c r="I56" s="120"/>
      <c r="J56" s="120"/>
      <c r="K56" s="120"/>
      <c r="L56" s="120"/>
      <c r="M56" s="120"/>
      <c r="N56" s="120"/>
      <c r="O56" s="120"/>
      <c r="P56" s="120"/>
      <c r="Q56" s="29"/>
      <c r="R56" s="1"/>
      <c r="S56" s="29"/>
      <c r="T56" s="29"/>
      <c r="U56" s="29"/>
      <c r="V56" s="150"/>
      <c r="W56" s="64"/>
      <c r="X56" s="41"/>
      <c r="Y56" s="41"/>
      <c r="Z56" s="41"/>
      <c r="AA56" s="41"/>
      <c r="AB56" s="41"/>
      <c r="AC56" s="41"/>
      <c r="AD56" s="41"/>
      <c r="AE56" s="41"/>
      <c r="AF56" s="41"/>
      <c r="AG56" s="41"/>
      <c r="AH56" s="41"/>
      <c r="AI56" s="41"/>
      <c r="AJ56" s="41"/>
      <c r="AK56" s="41"/>
      <c r="AL56" s="41"/>
      <c r="AM56" s="153"/>
      <c r="AN56" s="153"/>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row>
    <row r="57" spans="1:85" ht="29.25">
      <c r="A57" s="29" t="s">
        <v>320</v>
      </c>
      <c r="B57" s="1" t="s">
        <v>295</v>
      </c>
      <c r="C57" s="29" t="s">
        <v>3725</v>
      </c>
      <c r="D57" s="29" t="s">
        <v>3723</v>
      </c>
      <c r="E57" s="29" t="s">
        <v>3726</v>
      </c>
      <c r="F57" s="83" t="s">
        <v>3724</v>
      </c>
      <c r="G57" s="55">
        <v>13266204</v>
      </c>
      <c r="H57" s="11" t="s">
        <v>3727</v>
      </c>
      <c r="I57" s="29"/>
      <c r="J57" s="29"/>
      <c r="K57" s="29"/>
      <c r="L57" s="29"/>
      <c r="M57" s="29"/>
      <c r="N57" s="29" t="s">
        <v>3728</v>
      </c>
      <c r="O57" s="29"/>
      <c r="P57" s="29" t="s">
        <v>3143</v>
      </c>
      <c r="Q57" s="29"/>
      <c r="R57" s="1"/>
      <c r="S57" s="29"/>
      <c r="T57" s="29"/>
      <c r="U57" s="29"/>
      <c r="V57" s="150"/>
      <c r="W57" s="64"/>
      <c r="X57" s="41"/>
      <c r="Y57" s="41"/>
      <c r="Z57" s="41"/>
      <c r="AA57" s="41"/>
      <c r="AB57" s="41"/>
      <c r="AC57" s="41"/>
      <c r="AD57" s="41"/>
      <c r="AE57" s="41"/>
      <c r="AF57" s="41"/>
      <c r="AG57" s="41"/>
      <c r="AH57" s="41"/>
      <c r="AI57" s="41"/>
      <c r="AJ57" s="41"/>
      <c r="AK57" s="41"/>
      <c r="AL57" s="41"/>
      <c r="AM57" s="153"/>
      <c r="AN57" s="153"/>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row>
    <row r="58" spans="1:85" ht="57">
      <c r="A58" s="29" t="s">
        <v>325</v>
      </c>
      <c r="B58" s="1" t="s">
        <v>295</v>
      </c>
      <c r="C58" s="29" t="s">
        <v>3729</v>
      </c>
      <c r="D58" s="29" t="s">
        <v>3730</v>
      </c>
      <c r="E58" s="29" t="s">
        <v>3731</v>
      </c>
      <c r="F58" s="83" t="s">
        <v>3722</v>
      </c>
      <c r="G58" s="55">
        <v>19460000</v>
      </c>
      <c r="H58" s="11" t="s">
        <v>3732</v>
      </c>
      <c r="I58" s="29"/>
      <c r="J58" s="29"/>
      <c r="K58" s="29"/>
      <c r="L58" s="29"/>
      <c r="M58" s="29"/>
      <c r="N58" s="29" t="s">
        <v>3733</v>
      </c>
      <c r="O58" s="29"/>
      <c r="P58" s="29" t="s">
        <v>3145</v>
      </c>
      <c r="Q58" s="29"/>
      <c r="R58" s="1"/>
      <c r="S58" s="29"/>
      <c r="T58" s="29"/>
      <c r="U58" s="29"/>
      <c r="V58" s="150"/>
      <c r="W58" s="64"/>
      <c r="X58" s="41"/>
      <c r="Y58" s="41"/>
      <c r="Z58" s="41"/>
      <c r="AA58" s="41"/>
      <c r="AB58" s="41"/>
      <c r="AC58" s="41"/>
      <c r="AD58" s="41"/>
      <c r="AE58" s="41"/>
      <c r="AF58" s="41"/>
      <c r="AG58" s="41"/>
      <c r="AH58" s="41"/>
      <c r="AI58" s="41"/>
      <c r="AJ58" s="41"/>
      <c r="AK58" s="41"/>
      <c r="AL58" s="41"/>
      <c r="AM58" s="153"/>
      <c r="AN58" s="153"/>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row>
    <row r="59" spans="1:85" ht="29.25">
      <c r="A59" s="120" t="s">
        <v>329</v>
      </c>
      <c r="B59" s="140" t="s">
        <v>295</v>
      </c>
      <c r="C59" s="120" t="s">
        <v>3735</v>
      </c>
      <c r="D59" s="120"/>
      <c r="E59" s="120"/>
      <c r="F59" s="298" t="s">
        <v>3734</v>
      </c>
      <c r="G59" s="144"/>
      <c r="H59" s="143" t="s">
        <v>2703</v>
      </c>
      <c r="I59" s="120"/>
      <c r="J59" s="120"/>
      <c r="K59" s="120"/>
      <c r="L59" s="120"/>
      <c r="M59" s="120"/>
      <c r="N59" s="120"/>
      <c r="O59" s="120"/>
      <c r="P59" s="120"/>
      <c r="Q59" s="29"/>
      <c r="R59" s="1"/>
      <c r="S59" s="29"/>
      <c r="T59" s="29"/>
      <c r="U59" s="29"/>
      <c r="V59" s="150"/>
      <c r="W59" s="64"/>
      <c r="X59" s="41"/>
      <c r="Y59" s="41"/>
      <c r="Z59" s="41"/>
      <c r="AA59" s="41"/>
      <c r="AB59" s="41"/>
      <c r="AC59" s="41"/>
      <c r="AD59" s="41"/>
      <c r="AE59" s="41"/>
      <c r="AF59" s="41"/>
      <c r="AG59" s="41"/>
      <c r="AH59" s="41"/>
      <c r="AI59" s="41"/>
      <c r="AJ59" s="41"/>
      <c r="AK59" s="41"/>
      <c r="AL59" s="41"/>
      <c r="AM59" s="153"/>
      <c r="AN59" s="153"/>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row>
    <row r="60" spans="1:85" ht="42.75">
      <c r="A60" s="29" t="s">
        <v>330</v>
      </c>
      <c r="B60" s="1" t="s">
        <v>295</v>
      </c>
      <c r="C60" s="29" t="s">
        <v>3737</v>
      </c>
      <c r="D60" s="29" t="s">
        <v>3738</v>
      </c>
      <c r="E60" s="29" t="s">
        <v>3739</v>
      </c>
      <c r="F60" s="83" t="s">
        <v>3736</v>
      </c>
      <c r="G60" s="55">
        <v>16882550</v>
      </c>
      <c r="H60" s="11" t="s">
        <v>3740</v>
      </c>
      <c r="I60" s="29"/>
      <c r="J60" s="29"/>
      <c r="K60" s="29"/>
      <c r="L60" s="29"/>
      <c r="M60" s="29"/>
      <c r="N60" s="29" t="s">
        <v>334</v>
      </c>
      <c r="O60" s="29"/>
      <c r="P60" s="29" t="s">
        <v>3741</v>
      </c>
      <c r="Q60" s="29"/>
      <c r="R60" s="1"/>
      <c r="S60" s="29"/>
      <c r="T60" s="29"/>
      <c r="U60" s="29"/>
      <c r="V60" s="150"/>
      <c r="W60" s="64"/>
      <c r="X60" s="41"/>
      <c r="Y60" s="41"/>
      <c r="Z60" s="41"/>
      <c r="AA60" s="41"/>
      <c r="AB60" s="41"/>
      <c r="AC60" s="41"/>
      <c r="AD60" s="41"/>
      <c r="AE60" s="41"/>
      <c r="AF60" s="41"/>
      <c r="AG60" s="41"/>
      <c r="AH60" s="41"/>
      <c r="AI60" s="41"/>
      <c r="AJ60" s="41"/>
      <c r="AK60" s="41"/>
      <c r="AL60" s="41"/>
      <c r="AM60" s="153"/>
      <c r="AN60" s="153"/>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row>
    <row r="61" spans="1:85" ht="29.25">
      <c r="A61" s="29" t="s">
        <v>336</v>
      </c>
      <c r="B61" s="1" t="s">
        <v>295</v>
      </c>
      <c r="C61" s="29" t="s">
        <v>3737</v>
      </c>
      <c r="D61" s="29" t="s">
        <v>3743</v>
      </c>
      <c r="E61" s="29" t="s">
        <v>3739</v>
      </c>
      <c r="F61" s="83" t="s">
        <v>3742</v>
      </c>
      <c r="G61" s="55">
        <v>16740000</v>
      </c>
      <c r="H61" s="11" t="s">
        <v>3744</v>
      </c>
      <c r="I61" s="29"/>
      <c r="J61" s="29"/>
      <c r="K61" s="29"/>
      <c r="L61" s="29"/>
      <c r="M61" s="29"/>
      <c r="N61" s="29" t="s">
        <v>2972</v>
      </c>
      <c r="O61" s="29"/>
      <c r="P61" s="29" t="s">
        <v>2112</v>
      </c>
      <c r="Q61" s="29"/>
      <c r="R61" s="1"/>
      <c r="S61" s="29"/>
      <c r="T61" s="29"/>
      <c r="U61" s="29"/>
      <c r="V61" s="150"/>
      <c r="W61" s="64"/>
      <c r="X61" s="41"/>
      <c r="Y61" s="41"/>
      <c r="Z61" s="41"/>
      <c r="AA61" s="41"/>
      <c r="AB61" s="41"/>
      <c r="AC61" s="41"/>
      <c r="AD61" s="41"/>
      <c r="AE61" s="41"/>
      <c r="AF61" s="41"/>
      <c r="AG61" s="41"/>
      <c r="AH61" s="41"/>
      <c r="AI61" s="41"/>
      <c r="AJ61" s="41"/>
      <c r="AK61" s="41"/>
      <c r="AL61" s="41"/>
      <c r="AM61" s="153"/>
      <c r="AN61" s="153"/>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row>
    <row r="62" spans="1:85" ht="29.25">
      <c r="A62" s="29" t="s">
        <v>337</v>
      </c>
      <c r="B62" s="1" t="s">
        <v>295</v>
      </c>
      <c r="C62" s="29" t="s">
        <v>3746</v>
      </c>
      <c r="D62" s="29" t="s">
        <v>3747</v>
      </c>
      <c r="E62" s="29" t="s">
        <v>3748</v>
      </c>
      <c r="F62" s="83" t="s">
        <v>3745</v>
      </c>
      <c r="G62" s="55">
        <v>7997160</v>
      </c>
      <c r="H62" s="11" t="s">
        <v>3749</v>
      </c>
      <c r="I62" s="29"/>
      <c r="J62" s="29"/>
      <c r="K62" s="29"/>
      <c r="L62" s="29"/>
      <c r="M62" s="29"/>
      <c r="N62" s="29" t="s">
        <v>3750</v>
      </c>
      <c r="O62" s="29"/>
      <c r="P62" s="29" t="s">
        <v>3145</v>
      </c>
      <c r="Q62" s="29"/>
      <c r="R62" s="1"/>
      <c r="S62" s="29"/>
      <c r="T62" s="29"/>
      <c r="U62" s="29"/>
      <c r="V62" s="150"/>
      <c r="W62" s="64"/>
      <c r="X62" s="41"/>
      <c r="Y62" s="41"/>
      <c r="Z62" s="41"/>
      <c r="AA62" s="41"/>
      <c r="AB62" s="41"/>
      <c r="AC62" s="41"/>
      <c r="AD62" s="41"/>
      <c r="AE62" s="41"/>
      <c r="AF62" s="41"/>
      <c r="AG62" s="41"/>
      <c r="AH62" s="41"/>
      <c r="AI62" s="41"/>
      <c r="AJ62" s="41"/>
      <c r="AK62" s="41"/>
      <c r="AL62" s="41"/>
      <c r="AM62" s="153"/>
      <c r="AN62" s="153"/>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row>
    <row r="63" spans="1:85" ht="20.25">
      <c r="A63" s="370" t="s">
        <v>1751</v>
      </c>
      <c r="B63" s="370"/>
      <c r="C63" s="370"/>
      <c r="D63" s="370"/>
      <c r="E63" s="370"/>
      <c r="F63" s="370"/>
      <c r="G63" s="370"/>
      <c r="H63" s="370"/>
      <c r="I63" s="370"/>
      <c r="J63" s="370"/>
      <c r="K63" s="370"/>
      <c r="L63" s="370"/>
      <c r="M63" s="370"/>
      <c r="N63" s="370"/>
      <c r="O63" s="370"/>
      <c r="P63" s="370"/>
      <c r="Q63" s="29"/>
      <c r="R63" s="29"/>
      <c r="S63" s="29"/>
      <c r="T63" s="29"/>
      <c r="U63" s="29"/>
      <c r="V63" s="167"/>
      <c r="W63" s="64"/>
      <c r="X63" s="41"/>
      <c r="Y63" s="41"/>
      <c r="Z63" s="41"/>
      <c r="AA63" s="41"/>
      <c r="AB63" s="41"/>
      <c r="AC63" s="41"/>
      <c r="AD63" s="41"/>
      <c r="AE63" s="41"/>
      <c r="AF63" s="41"/>
      <c r="AG63" s="41"/>
      <c r="AH63" s="41"/>
      <c r="AI63" s="41"/>
      <c r="AJ63" s="41"/>
      <c r="AK63" s="41"/>
      <c r="AL63" s="41"/>
      <c r="AM63" s="153"/>
      <c r="AN63" s="153"/>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row>
    <row r="64" spans="1:85" ht="42.75">
      <c r="A64" s="1" t="s">
        <v>3514</v>
      </c>
      <c r="B64" s="1" t="s">
        <v>33</v>
      </c>
      <c r="C64" s="1" t="s">
        <v>3973</v>
      </c>
      <c r="D64" s="1" t="s">
        <v>3751</v>
      </c>
      <c r="E64" s="1" t="s">
        <v>3934</v>
      </c>
      <c r="F64" s="7" t="s">
        <v>3812</v>
      </c>
      <c r="G64" s="282">
        <v>20353144</v>
      </c>
      <c r="H64" s="1" t="s">
        <v>3123</v>
      </c>
      <c r="I64" s="1"/>
      <c r="J64" s="1"/>
      <c r="K64" s="1"/>
      <c r="L64" s="1"/>
      <c r="M64" s="1"/>
      <c r="N64" s="1" t="s">
        <v>415</v>
      </c>
      <c r="O64" s="1"/>
      <c r="P64" s="1" t="s">
        <v>2121</v>
      </c>
      <c r="Q64" s="29"/>
      <c r="R64" s="29"/>
      <c r="S64" s="29"/>
      <c r="T64" s="29"/>
      <c r="U64" s="29"/>
      <c r="V64" s="29"/>
      <c r="W64" s="40"/>
      <c r="X64" s="153"/>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row>
    <row r="65" spans="1:85" ht="42.75">
      <c r="A65" s="1" t="s">
        <v>2771</v>
      </c>
      <c r="B65" s="1" t="s">
        <v>33</v>
      </c>
      <c r="C65" s="1" t="s">
        <v>3973</v>
      </c>
      <c r="D65" s="1" t="s">
        <v>3752</v>
      </c>
      <c r="E65" s="1" t="s">
        <v>3934</v>
      </c>
      <c r="F65" s="8" t="s">
        <v>3813</v>
      </c>
      <c r="G65" s="282">
        <v>27885179</v>
      </c>
      <c r="H65" s="1" t="s">
        <v>3121</v>
      </c>
      <c r="I65" s="4"/>
      <c r="J65" s="4"/>
      <c r="K65" s="4"/>
      <c r="L65" s="4"/>
      <c r="M65" s="4"/>
      <c r="N65" s="1" t="s">
        <v>415</v>
      </c>
      <c r="O65" s="4"/>
      <c r="P65" s="1" t="s">
        <v>2121</v>
      </c>
      <c r="Q65" s="29"/>
      <c r="R65" s="29"/>
      <c r="S65" s="29"/>
      <c r="T65" s="29"/>
      <c r="U65" s="29"/>
      <c r="V65" s="29"/>
      <c r="W65" s="40"/>
      <c r="X65" s="153"/>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row>
    <row r="66" spans="1:85" ht="71.25">
      <c r="A66" s="1" t="s">
        <v>3515</v>
      </c>
      <c r="B66" s="1" t="s">
        <v>33</v>
      </c>
      <c r="C66" s="1" t="s">
        <v>3973</v>
      </c>
      <c r="D66" s="1" t="s">
        <v>3753</v>
      </c>
      <c r="E66" s="1" t="s">
        <v>3934</v>
      </c>
      <c r="F66" s="8" t="s">
        <v>3814</v>
      </c>
      <c r="G66" s="282">
        <v>27985573</v>
      </c>
      <c r="H66" s="1" t="s">
        <v>56</v>
      </c>
      <c r="I66" s="1"/>
      <c r="J66" s="1"/>
      <c r="K66" s="1"/>
      <c r="L66" s="1"/>
      <c r="M66" s="1"/>
      <c r="N66" s="1" t="s">
        <v>1069</v>
      </c>
      <c r="O66" s="4"/>
      <c r="P66" s="1" t="s">
        <v>2112</v>
      </c>
      <c r="Q66" s="1"/>
      <c r="R66" s="1"/>
      <c r="S66" s="1"/>
      <c r="T66" s="1"/>
      <c r="U66" s="1"/>
      <c r="V66" s="1"/>
      <c r="W66" s="14"/>
      <c r="X66" s="153"/>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row>
    <row r="67" spans="1:85" ht="29.25">
      <c r="A67" s="1" t="s">
        <v>3516</v>
      </c>
      <c r="B67" s="1" t="s">
        <v>33</v>
      </c>
      <c r="C67" s="1" t="s">
        <v>3527</v>
      </c>
      <c r="D67" s="1" t="s">
        <v>3754</v>
      </c>
      <c r="E67" s="1" t="s">
        <v>3935</v>
      </c>
      <c r="F67" s="8" t="s">
        <v>3815</v>
      </c>
      <c r="G67" s="282">
        <v>24500000</v>
      </c>
      <c r="H67" s="1" t="s">
        <v>3874</v>
      </c>
      <c r="I67" s="1"/>
      <c r="J67" s="1"/>
      <c r="K67" s="1"/>
      <c r="L67" s="1"/>
      <c r="M67" s="1"/>
      <c r="N67" s="1" t="s">
        <v>3381</v>
      </c>
      <c r="O67" s="1"/>
      <c r="P67" s="1" t="s">
        <v>3143</v>
      </c>
      <c r="Q67" s="29"/>
      <c r="R67" s="29"/>
      <c r="S67" s="29"/>
      <c r="T67" s="29"/>
      <c r="U67" s="29"/>
      <c r="V67" s="29"/>
      <c r="W67" s="40"/>
      <c r="X67" s="153"/>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row>
    <row r="68" spans="1:85" ht="42.75">
      <c r="A68" s="5" t="s">
        <v>3517</v>
      </c>
      <c r="B68" s="1" t="s">
        <v>33</v>
      </c>
      <c r="C68" s="1" t="s">
        <v>3974</v>
      </c>
      <c r="D68" s="1" t="s">
        <v>3755</v>
      </c>
      <c r="E68" s="1" t="s">
        <v>3936</v>
      </c>
      <c r="F68" s="8" t="s">
        <v>3816</v>
      </c>
      <c r="G68" s="282">
        <v>10765035</v>
      </c>
      <c r="H68" s="1" t="s">
        <v>1670</v>
      </c>
      <c r="I68" s="1"/>
      <c r="J68" s="1"/>
      <c r="K68" s="1"/>
      <c r="L68" s="1"/>
      <c r="M68" s="1"/>
      <c r="N68" s="1" t="s">
        <v>1069</v>
      </c>
      <c r="O68" s="1"/>
      <c r="P68" s="1" t="s">
        <v>2112</v>
      </c>
      <c r="Q68" s="1"/>
      <c r="R68" s="1"/>
      <c r="S68" s="1"/>
      <c r="T68" s="1"/>
      <c r="U68" s="1"/>
      <c r="V68" s="1"/>
      <c r="W68" s="14"/>
      <c r="X68" s="153"/>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row>
    <row r="69" spans="1:85" ht="71.25">
      <c r="A69" s="5" t="s">
        <v>3518</v>
      </c>
      <c r="B69" s="1" t="s">
        <v>33</v>
      </c>
      <c r="C69" s="1" t="s">
        <v>3532</v>
      </c>
      <c r="D69" s="1" t="s">
        <v>3756</v>
      </c>
      <c r="E69" s="1" t="s">
        <v>3937</v>
      </c>
      <c r="F69" s="8" t="s">
        <v>3817</v>
      </c>
      <c r="G69" s="282">
        <v>17224053</v>
      </c>
      <c r="H69" s="1" t="s">
        <v>3875</v>
      </c>
      <c r="I69" s="1"/>
      <c r="J69" s="1"/>
      <c r="K69" s="1"/>
      <c r="L69" s="1"/>
      <c r="M69" s="1"/>
      <c r="N69" s="1" t="s">
        <v>230</v>
      </c>
      <c r="O69" s="1"/>
      <c r="P69" s="1" t="s">
        <v>3914</v>
      </c>
      <c r="Q69" s="29"/>
      <c r="R69" s="29"/>
      <c r="S69" s="29"/>
      <c r="T69" s="29"/>
      <c r="U69" s="29"/>
      <c r="V69" s="29"/>
      <c r="W69" s="40"/>
      <c r="X69" s="153"/>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row>
    <row r="70" spans="1:85" ht="42.75">
      <c r="A70" s="5" t="s">
        <v>3519</v>
      </c>
      <c r="B70" s="1" t="s">
        <v>33</v>
      </c>
      <c r="C70" s="1" t="s">
        <v>3975</v>
      </c>
      <c r="D70" s="1" t="s">
        <v>3757</v>
      </c>
      <c r="E70" s="1" t="s">
        <v>3687</v>
      </c>
      <c r="F70" s="8" t="s">
        <v>3818</v>
      </c>
      <c r="G70" s="282">
        <v>22606574</v>
      </c>
      <c r="H70" s="1" t="s">
        <v>3200</v>
      </c>
      <c r="I70" s="1"/>
      <c r="J70" s="1"/>
      <c r="K70" s="1"/>
      <c r="L70" s="1"/>
      <c r="M70" s="1"/>
      <c r="N70" s="1" t="s">
        <v>1069</v>
      </c>
      <c r="O70" s="1"/>
      <c r="P70" s="1" t="s">
        <v>2112</v>
      </c>
      <c r="Q70" s="29"/>
      <c r="R70" s="29"/>
      <c r="S70" s="29"/>
      <c r="T70" s="29"/>
      <c r="U70" s="29"/>
      <c r="V70" s="29"/>
      <c r="W70" s="40"/>
      <c r="X70" s="153"/>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row>
    <row r="71" spans="1:85" ht="42.75">
      <c r="A71" s="5" t="s">
        <v>3520</v>
      </c>
      <c r="B71" s="1" t="s">
        <v>33</v>
      </c>
      <c r="C71" s="1" t="s">
        <v>3975</v>
      </c>
      <c r="D71" s="1" t="s">
        <v>3758</v>
      </c>
      <c r="E71" s="1" t="s">
        <v>3687</v>
      </c>
      <c r="F71" s="8" t="s">
        <v>3819</v>
      </c>
      <c r="G71" s="282">
        <v>20546974</v>
      </c>
      <c r="H71" s="1" t="s">
        <v>3876</v>
      </c>
      <c r="I71" s="1"/>
      <c r="J71" s="1"/>
      <c r="K71" s="1"/>
      <c r="L71" s="1"/>
      <c r="M71" s="1"/>
      <c r="N71" s="1" t="s">
        <v>1069</v>
      </c>
      <c r="O71" s="1"/>
      <c r="P71" s="1" t="s">
        <v>2112</v>
      </c>
      <c r="Q71" s="29"/>
      <c r="R71" s="29"/>
      <c r="S71" s="29"/>
      <c r="T71" s="29"/>
      <c r="U71" s="29"/>
      <c r="V71" s="29"/>
      <c r="W71" s="40"/>
      <c r="X71" s="153"/>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row>
    <row r="72" spans="1:85" ht="99">
      <c r="A72" s="5" t="s">
        <v>3521</v>
      </c>
      <c r="B72" s="1" t="s">
        <v>33</v>
      </c>
      <c r="C72" s="1" t="s">
        <v>3976</v>
      </c>
      <c r="D72" s="1" t="s">
        <v>3759</v>
      </c>
      <c r="E72" s="29" t="s">
        <v>3688</v>
      </c>
      <c r="F72" s="338" t="s">
        <v>3820</v>
      </c>
      <c r="G72" s="282">
        <v>26713502</v>
      </c>
      <c r="H72" s="1" t="s">
        <v>207</v>
      </c>
      <c r="I72" s="1"/>
      <c r="J72" s="1"/>
      <c r="K72" s="1"/>
      <c r="L72" s="1"/>
      <c r="M72" s="1"/>
      <c r="N72" s="1" t="s">
        <v>3915</v>
      </c>
      <c r="O72" s="1"/>
      <c r="P72" s="1" t="s">
        <v>3143</v>
      </c>
      <c r="Q72" s="29"/>
      <c r="R72" s="29"/>
      <c r="S72" s="29"/>
      <c r="T72" s="29"/>
      <c r="U72" s="29"/>
      <c r="V72" s="29"/>
      <c r="W72" s="40"/>
      <c r="X72" s="153"/>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row>
    <row r="73" spans="1:85" ht="57">
      <c r="A73" s="5" t="s">
        <v>3522</v>
      </c>
      <c r="B73" s="1" t="s">
        <v>33</v>
      </c>
      <c r="C73" s="1" t="s">
        <v>3976</v>
      </c>
      <c r="D73" s="1" t="s">
        <v>3760</v>
      </c>
      <c r="E73" s="29" t="s">
        <v>3688</v>
      </c>
      <c r="F73" s="8" t="s">
        <v>3821</v>
      </c>
      <c r="G73" s="282">
        <v>26713502</v>
      </c>
      <c r="H73" s="1" t="s">
        <v>3877</v>
      </c>
      <c r="I73" s="1"/>
      <c r="J73" s="1"/>
      <c r="K73" s="1"/>
      <c r="L73" s="1"/>
      <c r="M73" s="1"/>
      <c r="N73" s="1" t="s">
        <v>3915</v>
      </c>
      <c r="O73" s="1"/>
      <c r="P73" s="1" t="s">
        <v>3143</v>
      </c>
      <c r="Q73" s="29"/>
      <c r="R73" s="29"/>
      <c r="S73" s="29"/>
      <c r="T73" s="29"/>
      <c r="U73" s="29"/>
      <c r="V73" s="29"/>
      <c r="W73" s="40"/>
      <c r="X73" s="153"/>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row>
    <row r="74" spans="1:85" ht="42.75">
      <c r="A74" s="5" t="s">
        <v>3523</v>
      </c>
      <c r="B74" s="1" t="s">
        <v>33</v>
      </c>
      <c r="C74" s="1" t="s">
        <v>3977</v>
      </c>
      <c r="D74" s="1" t="s">
        <v>3761</v>
      </c>
      <c r="E74" s="29" t="s">
        <v>3938</v>
      </c>
      <c r="F74" s="8" t="s">
        <v>3822</v>
      </c>
      <c r="G74" s="282">
        <v>30820461</v>
      </c>
      <c r="H74" s="1" t="s">
        <v>2046</v>
      </c>
      <c r="I74" s="1"/>
      <c r="J74" s="1"/>
      <c r="K74" s="1"/>
      <c r="L74" s="1"/>
      <c r="M74" s="1"/>
      <c r="N74" s="1" t="s">
        <v>3916</v>
      </c>
      <c r="O74" s="1"/>
      <c r="P74" s="1" t="s">
        <v>3149</v>
      </c>
      <c r="Q74" s="29"/>
      <c r="R74" s="29"/>
      <c r="S74" s="29"/>
      <c r="T74" s="29"/>
      <c r="U74" s="29"/>
      <c r="V74" s="29"/>
      <c r="W74" s="40"/>
      <c r="X74" s="153"/>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row>
    <row r="75" spans="1:85" ht="57">
      <c r="A75" s="5" t="s">
        <v>3524</v>
      </c>
      <c r="B75" s="1" t="s">
        <v>33</v>
      </c>
      <c r="C75" s="1" t="s">
        <v>3977</v>
      </c>
      <c r="D75" s="1" t="s">
        <v>3762</v>
      </c>
      <c r="E75" s="29" t="s">
        <v>3939</v>
      </c>
      <c r="F75" s="8" t="s">
        <v>3823</v>
      </c>
      <c r="G75" s="282">
        <v>30820461</v>
      </c>
      <c r="H75" s="1" t="s">
        <v>2988</v>
      </c>
      <c r="I75" s="1"/>
      <c r="J75" s="1"/>
      <c r="K75" s="1"/>
      <c r="L75" s="1"/>
      <c r="M75" s="1"/>
      <c r="N75" s="1" t="s">
        <v>3916</v>
      </c>
      <c r="O75" s="1"/>
      <c r="P75" s="1" t="s">
        <v>3149</v>
      </c>
      <c r="Q75" s="29"/>
      <c r="R75" s="29"/>
      <c r="S75" s="29"/>
      <c r="T75" s="29"/>
      <c r="U75" s="29"/>
      <c r="V75" s="29"/>
      <c r="W75" s="40"/>
      <c r="X75" s="153"/>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1"/>
      <c r="CG75" s="151"/>
    </row>
    <row r="76" spans="1:85" ht="42.75">
      <c r="A76" s="5" t="s">
        <v>3525</v>
      </c>
      <c r="B76" s="1" t="s">
        <v>33</v>
      </c>
      <c r="C76" s="1" t="s">
        <v>3534</v>
      </c>
      <c r="D76" s="1" t="s">
        <v>3763</v>
      </c>
      <c r="E76" s="29" t="s">
        <v>3939</v>
      </c>
      <c r="F76" s="8" t="s">
        <v>3824</v>
      </c>
      <c r="G76" s="282">
        <v>14492153</v>
      </c>
      <c r="H76" s="1" t="s">
        <v>109</v>
      </c>
      <c r="I76" s="1"/>
      <c r="J76" s="1"/>
      <c r="K76" s="1"/>
      <c r="L76" s="1"/>
      <c r="M76" s="1"/>
      <c r="N76" s="1" t="s">
        <v>1069</v>
      </c>
      <c r="O76" s="1"/>
      <c r="P76" s="1" t="s">
        <v>2112</v>
      </c>
      <c r="Q76" s="29"/>
      <c r="R76" s="29"/>
      <c r="S76" s="29"/>
      <c r="T76" s="29"/>
      <c r="U76" s="29"/>
      <c r="V76" s="29"/>
      <c r="W76" s="40"/>
      <c r="X76" s="153"/>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c r="CA76" s="151"/>
      <c r="CB76" s="151"/>
      <c r="CC76" s="151"/>
      <c r="CD76" s="151"/>
      <c r="CE76" s="151"/>
      <c r="CF76" s="151"/>
      <c r="CG76" s="151"/>
    </row>
    <row r="77" spans="1:85" ht="57">
      <c r="A77" s="5" t="s">
        <v>3526</v>
      </c>
      <c r="B77" s="1" t="s">
        <v>33</v>
      </c>
      <c r="C77" s="1" t="s">
        <v>3534</v>
      </c>
      <c r="D77" s="1" t="s">
        <v>3764</v>
      </c>
      <c r="E77" s="29" t="s">
        <v>3939</v>
      </c>
      <c r="F77" s="8" t="s">
        <v>3825</v>
      </c>
      <c r="G77" s="282">
        <v>26713502</v>
      </c>
      <c r="H77" s="1" t="s">
        <v>3122</v>
      </c>
      <c r="I77" s="1"/>
      <c r="J77" s="1"/>
      <c r="K77" s="1"/>
      <c r="L77" s="1"/>
      <c r="M77" s="1"/>
      <c r="N77" s="1" t="s">
        <v>3144</v>
      </c>
      <c r="O77" s="1"/>
      <c r="P77" s="1" t="s">
        <v>3145</v>
      </c>
      <c r="Q77" s="29"/>
      <c r="R77" s="29"/>
      <c r="S77" s="29"/>
      <c r="T77" s="29"/>
      <c r="U77" s="29"/>
      <c r="V77" s="29"/>
      <c r="W77" s="40"/>
      <c r="X77" s="153"/>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row>
    <row r="78" spans="1:85" ht="42.75">
      <c r="A78" s="5" t="s">
        <v>3436</v>
      </c>
      <c r="B78" s="1" t="s">
        <v>33</v>
      </c>
      <c r="C78" s="1" t="s">
        <v>3536</v>
      </c>
      <c r="D78" s="1" t="s">
        <v>3765</v>
      </c>
      <c r="E78" s="1" t="s">
        <v>3940</v>
      </c>
      <c r="F78" s="8" t="s">
        <v>3826</v>
      </c>
      <c r="G78" s="282">
        <v>7855185</v>
      </c>
      <c r="H78" s="1" t="s">
        <v>3129</v>
      </c>
      <c r="I78" s="1"/>
      <c r="J78" s="1"/>
      <c r="K78" s="1"/>
      <c r="L78" s="1"/>
      <c r="M78" s="1"/>
      <c r="N78" s="1" t="s">
        <v>1063</v>
      </c>
      <c r="O78" s="1"/>
      <c r="P78" s="1" t="s">
        <v>3143</v>
      </c>
      <c r="Q78" s="29"/>
      <c r="R78" s="29"/>
      <c r="S78" s="29"/>
      <c r="T78" s="29"/>
      <c r="U78" s="29"/>
      <c r="V78" s="29"/>
      <c r="W78" s="40"/>
      <c r="X78" s="153"/>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1"/>
      <c r="CG78" s="151"/>
    </row>
    <row r="79" spans="1:85" ht="57">
      <c r="A79" s="5" t="s">
        <v>3437</v>
      </c>
      <c r="B79" s="1" t="s">
        <v>33</v>
      </c>
      <c r="C79" s="1" t="s">
        <v>3536</v>
      </c>
      <c r="D79" s="1" t="s">
        <v>3766</v>
      </c>
      <c r="E79" s="1" t="s">
        <v>3690</v>
      </c>
      <c r="F79" s="8" t="s">
        <v>3827</v>
      </c>
      <c r="G79" s="282">
        <v>14676410</v>
      </c>
      <c r="H79" s="1" t="s">
        <v>3135</v>
      </c>
      <c r="I79" s="1"/>
      <c r="J79" s="1"/>
      <c r="K79" s="1"/>
      <c r="L79" s="1"/>
      <c r="M79" s="1"/>
      <c r="N79" s="1" t="s">
        <v>1065</v>
      </c>
      <c r="O79" s="1"/>
      <c r="P79" s="1" t="s">
        <v>3917</v>
      </c>
      <c r="Q79" s="29"/>
      <c r="R79" s="29"/>
      <c r="S79" s="29"/>
      <c r="T79" s="29"/>
      <c r="U79" s="29"/>
      <c r="V79" s="29"/>
      <c r="W79" s="40"/>
      <c r="X79" s="153"/>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row>
    <row r="80" spans="1:85" ht="71.25">
      <c r="A80" s="5" t="s">
        <v>3438</v>
      </c>
      <c r="B80" s="1" t="s">
        <v>33</v>
      </c>
      <c r="C80" s="1" t="s">
        <v>3536</v>
      </c>
      <c r="D80" s="1" t="s">
        <v>3767</v>
      </c>
      <c r="E80" s="1" t="s">
        <v>3940</v>
      </c>
      <c r="F80" s="8" t="s">
        <v>3828</v>
      </c>
      <c r="G80" s="282">
        <v>30526933</v>
      </c>
      <c r="H80" s="1" t="s">
        <v>3126</v>
      </c>
      <c r="I80" s="1"/>
      <c r="J80" s="1"/>
      <c r="K80" s="1"/>
      <c r="L80" s="1"/>
      <c r="M80" s="1"/>
      <c r="N80" s="1" t="s">
        <v>3144</v>
      </c>
      <c r="O80" s="1"/>
      <c r="P80" s="1" t="s">
        <v>3145</v>
      </c>
      <c r="Q80" s="29"/>
      <c r="R80" s="29"/>
      <c r="S80" s="29"/>
      <c r="T80" s="29"/>
      <c r="U80" s="29"/>
      <c r="V80" s="29"/>
      <c r="W80" s="40"/>
      <c r="X80" s="153"/>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row>
    <row r="81" spans="1:85" ht="42.75">
      <c r="A81" s="5" t="s">
        <v>3440</v>
      </c>
      <c r="B81" s="1" t="s">
        <v>33</v>
      </c>
      <c r="C81" s="1" t="s">
        <v>3536</v>
      </c>
      <c r="D81" s="1" t="s">
        <v>3768</v>
      </c>
      <c r="E81" s="1" t="s">
        <v>3940</v>
      </c>
      <c r="F81" s="8" t="s">
        <v>3829</v>
      </c>
      <c r="G81" s="282">
        <v>8809345</v>
      </c>
      <c r="H81" s="1" t="s">
        <v>3130</v>
      </c>
      <c r="I81" s="1"/>
      <c r="J81" s="1"/>
      <c r="K81" s="1"/>
      <c r="L81" s="1"/>
      <c r="M81" s="1"/>
      <c r="N81" s="1" t="s">
        <v>214</v>
      </c>
      <c r="O81" s="1"/>
      <c r="P81" s="1" t="s">
        <v>215</v>
      </c>
      <c r="Q81" s="29"/>
      <c r="R81" s="29"/>
      <c r="S81" s="29"/>
      <c r="T81" s="29"/>
      <c r="U81" s="29"/>
      <c r="V81" s="29"/>
      <c r="W81" s="40"/>
      <c r="X81" s="153"/>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row>
    <row r="82" spans="1:85" ht="57">
      <c r="A82" s="5" t="s">
        <v>3439</v>
      </c>
      <c r="B82" s="1" t="s">
        <v>33</v>
      </c>
      <c r="C82" s="1" t="s">
        <v>3536</v>
      </c>
      <c r="D82" s="1" t="s">
        <v>3769</v>
      </c>
      <c r="E82" s="1" t="s">
        <v>3940</v>
      </c>
      <c r="F82" s="8" t="s">
        <v>3830</v>
      </c>
      <c r="G82" s="282">
        <v>15710370</v>
      </c>
      <c r="H82" s="1" t="s">
        <v>3131</v>
      </c>
      <c r="I82" s="1"/>
      <c r="J82" s="1"/>
      <c r="K82" s="1"/>
      <c r="L82" s="1"/>
      <c r="M82" s="1"/>
      <c r="N82" s="1" t="s">
        <v>3916</v>
      </c>
      <c r="O82" s="1"/>
      <c r="P82" s="1" t="s">
        <v>3149</v>
      </c>
      <c r="Q82" s="29"/>
      <c r="R82" s="29"/>
      <c r="S82" s="29"/>
      <c r="T82" s="29"/>
      <c r="U82" s="29"/>
      <c r="V82" s="29"/>
      <c r="W82" s="40"/>
      <c r="X82" s="153"/>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row>
    <row r="83" spans="1:85" ht="42.75">
      <c r="A83" s="5" t="s">
        <v>3441</v>
      </c>
      <c r="B83" s="1" t="s">
        <v>33</v>
      </c>
      <c r="C83" s="1" t="s">
        <v>3978</v>
      </c>
      <c r="D83" s="1" t="s">
        <v>3770</v>
      </c>
      <c r="E83" s="1" t="s">
        <v>3941</v>
      </c>
      <c r="F83" s="8" t="s">
        <v>3831</v>
      </c>
      <c r="G83" s="282">
        <v>18300560</v>
      </c>
      <c r="H83" s="339" t="s">
        <v>3878</v>
      </c>
      <c r="I83" s="1"/>
      <c r="J83" s="1"/>
      <c r="K83" s="1"/>
      <c r="L83" s="1"/>
      <c r="M83" s="1"/>
      <c r="N83" s="1" t="s">
        <v>1069</v>
      </c>
      <c r="O83" s="1"/>
      <c r="P83" s="1" t="s">
        <v>2112</v>
      </c>
      <c r="Q83" s="29"/>
      <c r="R83" s="29"/>
      <c r="S83" s="29"/>
      <c r="T83" s="29"/>
      <c r="U83" s="29"/>
      <c r="V83" s="29"/>
      <c r="W83" s="40"/>
      <c r="X83" s="153"/>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row>
    <row r="84" spans="1:85" ht="71.25">
      <c r="A84" s="5" t="s">
        <v>3442</v>
      </c>
      <c r="B84" s="1" t="s">
        <v>33</v>
      </c>
      <c r="C84" s="1" t="s">
        <v>3979</v>
      </c>
      <c r="D84" s="1" t="s">
        <v>3771</v>
      </c>
      <c r="E84" s="1" t="s">
        <v>3691</v>
      </c>
      <c r="F84" s="8" t="s">
        <v>3832</v>
      </c>
      <c r="G84" s="282">
        <v>6459021</v>
      </c>
      <c r="H84" s="1" t="s">
        <v>3134</v>
      </c>
      <c r="I84" s="1"/>
      <c r="J84" s="1"/>
      <c r="K84" s="1"/>
      <c r="L84" s="1"/>
      <c r="M84" s="1"/>
      <c r="N84" s="1" t="s">
        <v>3916</v>
      </c>
      <c r="O84" s="1"/>
      <c r="P84" s="1" t="s">
        <v>3149</v>
      </c>
      <c r="Q84" s="29"/>
      <c r="R84" s="29"/>
      <c r="S84" s="29"/>
      <c r="T84" s="29"/>
      <c r="U84" s="29"/>
      <c r="V84" s="29"/>
      <c r="W84" s="40"/>
      <c r="X84" s="153"/>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c r="CA84" s="151"/>
      <c r="CB84" s="151"/>
      <c r="CC84" s="151"/>
      <c r="CD84" s="151"/>
      <c r="CE84" s="151"/>
      <c r="CF84" s="151"/>
      <c r="CG84" s="151"/>
    </row>
    <row r="85" spans="1:85" ht="57">
      <c r="A85" s="5" t="s">
        <v>3443</v>
      </c>
      <c r="B85" s="1" t="s">
        <v>33</v>
      </c>
      <c r="C85" s="1" t="s">
        <v>3980</v>
      </c>
      <c r="D85" s="1" t="s">
        <v>3772</v>
      </c>
      <c r="E85" s="1" t="s">
        <v>3942</v>
      </c>
      <c r="F85" s="8" t="s">
        <v>3833</v>
      </c>
      <c r="G85" s="282">
        <v>8805846</v>
      </c>
      <c r="H85" s="1" t="s">
        <v>3879</v>
      </c>
      <c r="I85" s="1"/>
      <c r="J85" s="1"/>
      <c r="K85" s="1"/>
      <c r="L85" s="1"/>
      <c r="M85" s="1"/>
      <c r="N85" s="1" t="s">
        <v>3916</v>
      </c>
      <c r="O85" s="1"/>
      <c r="P85" s="1" t="s">
        <v>3149</v>
      </c>
      <c r="Q85" s="29"/>
      <c r="R85" s="29"/>
      <c r="S85" s="29"/>
      <c r="T85" s="29"/>
      <c r="U85" s="29"/>
      <c r="V85" s="29"/>
      <c r="W85" s="40"/>
      <c r="X85" s="153"/>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row>
    <row r="86" spans="1:85" ht="57">
      <c r="A86" s="5" t="s">
        <v>3444</v>
      </c>
      <c r="B86" s="1" t="s">
        <v>33</v>
      </c>
      <c r="C86" s="1" t="s">
        <v>3981</v>
      </c>
      <c r="D86" s="1" t="s">
        <v>3773</v>
      </c>
      <c r="E86" s="1" t="s">
        <v>3943</v>
      </c>
      <c r="F86" s="8" t="s">
        <v>3834</v>
      </c>
      <c r="G86" s="282">
        <v>11741128</v>
      </c>
      <c r="H86" s="1" t="s">
        <v>3880</v>
      </c>
      <c r="I86" s="1"/>
      <c r="J86" s="1"/>
      <c r="K86" s="1"/>
      <c r="L86" s="1"/>
      <c r="M86" s="1"/>
      <c r="N86" s="1" t="s">
        <v>3916</v>
      </c>
      <c r="O86" s="1"/>
      <c r="P86" s="1" t="s">
        <v>3149</v>
      </c>
      <c r="Q86" s="29"/>
      <c r="R86" s="29"/>
      <c r="S86" s="29"/>
      <c r="T86" s="29"/>
      <c r="U86" s="29"/>
      <c r="V86" s="29"/>
      <c r="W86" s="40"/>
      <c r="X86" s="153"/>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c r="CA86" s="151"/>
      <c r="CB86" s="151"/>
      <c r="CC86" s="151"/>
      <c r="CD86" s="151"/>
      <c r="CE86" s="151"/>
      <c r="CF86" s="151"/>
      <c r="CG86" s="151"/>
    </row>
    <row r="87" spans="1:85" ht="57">
      <c r="A87" s="5" t="s">
        <v>3445</v>
      </c>
      <c r="B87" s="1" t="s">
        <v>33</v>
      </c>
      <c r="C87" s="1" t="s">
        <v>3542</v>
      </c>
      <c r="D87" s="1" t="s">
        <v>3774</v>
      </c>
      <c r="E87" s="1" t="s">
        <v>3943</v>
      </c>
      <c r="F87" s="8" t="s">
        <v>3835</v>
      </c>
      <c r="G87" s="282">
        <v>27885179</v>
      </c>
      <c r="H87" s="1" t="s">
        <v>3881</v>
      </c>
      <c r="I87" s="1"/>
      <c r="J87" s="1"/>
      <c r="K87" s="1"/>
      <c r="L87" s="1"/>
      <c r="M87" s="1"/>
      <c r="N87" s="1" t="s">
        <v>3916</v>
      </c>
      <c r="O87" s="1"/>
      <c r="P87" s="1" t="s">
        <v>3149</v>
      </c>
      <c r="Q87" s="29"/>
      <c r="R87" s="29"/>
      <c r="S87" s="29"/>
      <c r="T87" s="29"/>
      <c r="U87" s="29"/>
      <c r="V87" s="29"/>
      <c r="W87" s="40"/>
      <c r="X87" s="153"/>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row>
    <row r="88" spans="1:85" ht="71.25">
      <c r="A88" s="5" t="s">
        <v>3446</v>
      </c>
      <c r="B88" s="1" t="s">
        <v>33</v>
      </c>
      <c r="C88" s="1" t="s">
        <v>3542</v>
      </c>
      <c r="D88" s="1" t="s">
        <v>3775</v>
      </c>
      <c r="E88" s="1" t="s">
        <v>3944</v>
      </c>
      <c r="F88" s="8" t="s">
        <v>3836</v>
      </c>
      <c r="G88" s="282">
        <v>11741128</v>
      </c>
      <c r="H88" s="1" t="s">
        <v>3882</v>
      </c>
      <c r="I88" s="1"/>
      <c r="J88" s="1"/>
      <c r="K88" s="1"/>
      <c r="L88" s="1"/>
      <c r="M88" s="1"/>
      <c r="N88" s="1" t="s">
        <v>3916</v>
      </c>
      <c r="O88" s="1"/>
      <c r="P88" s="1" t="s">
        <v>3149</v>
      </c>
      <c r="Q88" s="29"/>
      <c r="R88" s="29"/>
      <c r="S88" s="29"/>
      <c r="T88" s="29"/>
      <c r="U88" s="29"/>
      <c r="V88" s="29"/>
      <c r="W88" s="40"/>
      <c r="X88" s="153"/>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51"/>
    </row>
    <row r="89" spans="1:85" ht="42.75">
      <c r="A89" s="5" t="s">
        <v>3447</v>
      </c>
      <c r="B89" s="1" t="s">
        <v>33</v>
      </c>
      <c r="C89" s="1" t="s">
        <v>3960</v>
      </c>
      <c r="D89" s="1" t="s">
        <v>3776</v>
      </c>
      <c r="E89" s="1" t="s">
        <v>3945</v>
      </c>
      <c r="F89" s="8" t="s">
        <v>3837</v>
      </c>
      <c r="G89" s="282">
        <v>18239475</v>
      </c>
      <c r="H89" s="1" t="s">
        <v>3883</v>
      </c>
      <c r="I89" s="1"/>
      <c r="J89" s="1"/>
      <c r="K89" s="1"/>
      <c r="L89" s="1"/>
      <c r="M89" s="1"/>
      <c r="N89" s="1" t="s">
        <v>65</v>
      </c>
      <c r="O89" s="1"/>
      <c r="P89" s="1" t="s">
        <v>3222</v>
      </c>
      <c r="Q89" s="29"/>
      <c r="R89" s="29"/>
      <c r="S89" s="29"/>
      <c r="T89" s="29"/>
      <c r="U89" s="29"/>
      <c r="V89" s="29"/>
      <c r="W89" s="40"/>
      <c r="X89" s="153"/>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row>
    <row r="90" spans="1:85" ht="57">
      <c r="A90" s="5" t="s">
        <v>3448</v>
      </c>
      <c r="B90" s="1" t="s">
        <v>33</v>
      </c>
      <c r="C90" s="1" t="s">
        <v>3960</v>
      </c>
      <c r="D90" s="1" t="s">
        <v>3777</v>
      </c>
      <c r="E90" s="1" t="s">
        <v>3946</v>
      </c>
      <c r="F90" s="8" t="s">
        <v>3838</v>
      </c>
      <c r="G90" s="282">
        <v>12991352</v>
      </c>
      <c r="H90" s="1" t="s">
        <v>3884</v>
      </c>
      <c r="I90" s="1"/>
      <c r="J90" s="1"/>
      <c r="K90" s="1"/>
      <c r="L90" s="1"/>
      <c r="M90" s="1"/>
      <c r="N90" s="340" t="s">
        <v>3918</v>
      </c>
      <c r="O90" s="1"/>
      <c r="P90" s="1" t="s">
        <v>3919</v>
      </c>
      <c r="Q90" s="29"/>
      <c r="R90" s="29"/>
      <c r="S90" s="29"/>
      <c r="T90" s="29"/>
      <c r="U90" s="29"/>
      <c r="V90" s="29"/>
      <c r="W90" s="40"/>
      <c r="X90" s="153"/>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row>
    <row r="91" spans="1:85" ht="29.25">
      <c r="A91" s="5" t="s">
        <v>3449</v>
      </c>
      <c r="B91" s="1" t="s">
        <v>33</v>
      </c>
      <c r="C91" s="1" t="s">
        <v>3545</v>
      </c>
      <c r="D91" s="1" t="s">
        <v>3778</v>
      </c>
      <c r="E91" s="1" t="s">
        <v>3693</v>
      </c>
      <c r="F91" s="8" t="s">
        <v>3839</v>
      </c>
      <c r="G91" s="286">
        <v>5520820</v>
      </c>
      <c r="H91" s="1" t="s">
        <v>3885</v>
      </c>
      <c r="I91" s="1"/>
      <c r="J91" s="1"/>
      <c r="K91" s="1"/>
      <c r="L91" s="1"/>
      <c r="M91" s="1"/>
      <c r="N91" s="1" t="s">
        <v>1069</v>
      </c>
      <c r="O91" s="1"/>
      <c r="P91" s="1" t="s">
        <v>2112</v>
      </c>
      <c r="Q91" s="29"/>
      <c r="R91" s="29"/>
      <c r="S91" s="29"/>
      <c r="T91" s="29"/>
      <c r="U91" s="29"/>
      <c r="V91" s="29"/>
      <c r="W91" s="40"/>
      <c r="X91" s="153"/>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row>
    <row r="92" spans="1:85" ht="42.75">
      <c r="A92" s="5" t="s">
        <v>3450</v>
      </c>
      <c r="B92" s="1" t="s">
        <v>33</v>
      </c>
      <c r="C92" s="1" t="s">
        <v>3982</v>
      </c>
      <c r="D92" s="1" t="s">
        <v>3779</v>
      </c>
      <c r="E92" s="1" t="s">
        <v>3947</v>
      </c>
      <c r="F92" s="8" t="s">
        <v>3840</v>
      </c>
      <c r="G92" s="286">
        <v>16621734</v>
      </c>
      <c r="H92" s="1" t="s">
        <v>3123</v>
      </c>
      <c r="I92" s="1"/>
      <c r="J92" s="1"/>
      <c r="K92" s="1"/>
      <c r="L92" s="1"/>
      <c r="M92" s="1"/>
      <c r="N92" s="1" t="s">
        <v>415</v>
      </c>
      <c r="O92" s="1"/>
      <c r="P92" s="1" t="s">
        <v>2121</v>
      </c>
      <c r="Q92" s="29"/>
      <c r="R92" s="29"/>
      <c r="S92" s="29"/>
      <c r="T92" s="29"/>
      <c r="U92" s="29"/>
      <c r="V92" s="29"/>
      <c r="W92" s="40"/>
      <c r="X92" s="153"/>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row>
    <row r="93" spans="1:85" ht="29.25">
      <c r="A93" s="5" t="s">
        <v>3451</v>
      </c>
      <c r="B93" s="1" t="s">
        <v>33</v>
      </c>
      <c r="C93" s="1" t="s">
        <v>3983</v>
      </c>
      <c r="D93" s="1" t="s">
        <v>3780</v>
      </c>
      <c r="E93" s="1" t="s">
        <v>3694</v>
      </c>
      <c r="F93" s="8" t="s">
        <v>3841</v>
      </c>
      <c r="G93" s="286">
        <v>785518</v>
      </c>
      <c r="H93" s="1" t="s">
        <v>3886</v>
      </c>
      <c r="I93" s="1"/>
      <c r="J93" s="1"/>
      <c r="K93" s="1"/>
      <c r="L93" s="1"/>
      <c r="M93" s="1"/>
      <c r="N93" s="1" t="s">
        <v>3920</v>
      </c>
      <c r="O93" s="1"/>
      <c r="P93" s="1" t="s">
        <v>3921</v>
      </c>
      <c r="Q93" s="29"/>
      <c r="R93" s="29"/>
      <c r="S93" s="29"/>
      <c r="T93" s="29"/>
      <c r="U93" s="29"/>
      <c r="V93" s="29"/>
      <c r="W93" s="40"/>
      <c r="X93" s="153"/>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row>
    <row r="94" spans="1:85" ht="29.25">
      <c r="A94" s="5" t="s">
        <v>3452</v>
      </c>
      <c r="B94" s="1" t="s">
        <v>33</v>
      </c>
      <c r="C94" s="1" t="s">
        <v>3546</v>
      </c>
      <c r="D94" s="1" t="s">
        <v>3781</v>
      </c>
      <c r="E94" s="1" t="s">
        <v>3948</v>
      </c>
      <c r="F94" s="8" t="s">
        <v>3842</v>
      </c>
      <c r="G94" s="286">
        <v>13090000</v>
      </c>
      <c r="H94" s="1" t="s">
        <v>3887</v>
      </c>
      <c r="I94" s="1"/>
      <c r="J94" s="1"/>
      <c r="K94" s="1"/>
      <c r="L94" s="1"/>
      <c r="M94" s="1"/>
      <c r="N94" s="1" t="s">
        <v>3144</v>
      </c>
      <c r="O94" s="1"/>
      <c r="P94" s="1" t="s">
        <v>3145</v>
      </c>
      <c r="Q94" s="29"/>
      <c r="R94" s="29"/>
      <c r="S94" s="29"/>
      <c r="T94" s="29"/>
      <c r="U94" s="29"/>
      <c r="V94" s="29"/>
      <c r="W94" s="40"/>
      <c r="X94" s="153"/>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row>
    <row r="95" spans="1:85" ht="99">
      <c r="A95" s="5" t="s">
        <v>3453</v>
      </c>
      <c r="B95" s="1" t="s">
        <v>33</v>
      </c>
      <c r="C95" s="1" t="s">
        <v>3546</v>
      </c>
      <c r="D95" s="1" t="s">
        <v>3985</v>
      </c>
      <c r="E95" s="1" t="s">
        <v>3986</v>
      </c>
      <c r="F95" s="150" t="s">
        <v>3984</v>
      </c>
      <c r="G95" s="282">
        <v>11741128</v>
      </c>
      <c r="H95" s="1" t="s">
        <v>3987</v>
      </c>
      <c r="I95" s="1"/>
      <c r="J95" s="1"/>
      <c r="K95" s="1"/>
      <c r="L95" s="1"/>
      <c r="M95" s="1"/>
      <c r="N95" s="1" t="s">
        <v>3144</v>
      </c>
      <c r="O95" s="1"/>
      <c r="P95" s="1" t="s">
        <v>3145</v>
      </c>
      <c r="Q95" s="29"/>
      <c r="R95" s="29"/>
      <c r="S95" s="29"/>
      <c r="T95" s="29"/>
      <c r="U95" s="29"/>
      <c r="V95" s="29"/>
      <c r="W95" s="40"/>
      <c r="X95" s="153"/>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row>
    <row r="96" spans="1:85" ht="71.25">
      <c r="A96" s="5" t="s">
        <v>3454</v>
      </c>
      <c r="B96" s="1" t="s">
        <v>33</v>
      </c>
      <c r="C96" s="1" t="s">
        <v>3546</v>
      </c>
      <c r="D96" s="1" t="s">
        <v>3782</v>
      </c>
      <c r="E96" s="1" t="s">
        <v>3948</v>
      </c>
      <c r="F96" s="8" t="s">
        <v>3843</v>
      </c>
      <c r="G96" s="286">
        <v>11741128</v>
      </c>
      <c r="H96" s="1" t="s">
        <v>3888</v>
      </c>
      <c r="I96" s="1"/>
      <c r="J96" s="1"/>
      <c r="K96" s="1"/>
      <c r="L96" s="1"/>
      <c r="M96" s="1"/>
      <c r="N96" s="1" t="s">
        <v>3144</v>
      </c>
      <c r="O96" s="1"/>
      <c r="P96" s="1" t="s">
        <v>3145</v>
      </c>
      <c r="Q96" s="29"/>
      <c r="R96" s="29"/>
      <c r="S96" s="29"/>
      <c r="T96" s="29"/>
      <c r="U96" s="29"/>
      <c r="V96" s="29"/>
      <c r="W96" s="40"/>
      <c r="X96" s="153"/>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row>
    <row r="97" spans="1:85" ht="29.25">
      <c r="A97" s="5" t="s">
        <v>3455</v>
      </c>
      <c r="B97" s="1" t="s">
        <v>33</v>
      </c>
      <c r="C97" s="1" t="s">
        <v>3546</v>
      </c>
      <c r="D97" s="1" t="s">
        <v>3783</v>
      </c>
      <c r="E97" s="1" t="s">
        <v>3948</v>
      </c>
      <c r="F97" s="8" t="s">
        <v>3844</v>
      </c>
      <c r="G97" s="282">
        <v>10457298</v>
      </c>
      <c r="H97" s="1" t="s">
        <v>3889</v>
      </c>
      <c r="I97" s="1"/>
      <c r="J97" s="1"/>
      <c r="K97" s="1"/>
      <c r="L97" s="1"/>
      <c r="M97" s="1"/>
      <c r="N97" s="1" t="s">
        <v>1069</v>
      </c>
      <c r="O97" s="1"/>
      <c r="P97" s="1" t="s">
        <v>3922</v>
      </c>
      <c r="Q97" s="29"/>
      <c r="R97" s="29"/>
      <c r="S97" s="29"/>
      <c r="T97" s="29"/>
      <c r="U97" s="29"/>
      <c r="V97" s="29"/>
      <c r="W97" s="40"/>
      <c r="X97" s="153"/>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c r="CC97" s="151"/>
      <c r="CD97" s="151"/>
      <c r="CE97" s="151"/>
      <c r="CF97" s="151"/>
      <c r="CG97" s="151"/>
    </row>
    <row r="98" spans="1:85" ht="85.5">
      <c r="A98" s="5" t="s">
        <v>3456</v>
      </c>
      <c r="B98" s="1" t="s">
        <v>33</v>
      </c>
      <c r="C98" s="1" t="s">
        <v>3988</v>
      </c>
      <c r="D98" s="1" t="s">
        <v>3784</v>
      </c>
      <c r="E98" s="1" t="s">
        <v>3949</v>
      </c>
      <c r="F98" s="338" t="s">
        <v>3845</v>
      </c>
      <c r="G98" s="288">
        <v>174355862.4</v>
      </c>
      <c r="H98" s="1" t="s">
        <v>3890</v>
      </c>
      <c r="I98" s="1"/>
      <c r="J98" s="1"/>
      <c r="K98" s="1"/>
      <c r="L98" s="1"/>
      <c r="M98" s="1"/>
      <c r="N98" s="1" t="s">
        <v>3916</v>
      </c>
      <c r="O98" s="1"/>
      <c r="P98" s="1" t="s">
        <v>3149</v>
      </c>
      <c r="Q98" s="29"/>
      <c r="R98" s="29"/>
      <c r="S98" s="29"/>
      <c r="T98" s="29"/>
      <c r="U98" s="29"/>
      <c r="V98" s="29"/>
      <c r="W98" s="40"/>
      <c r="X98" s="153"/>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c r="CG98" s="151"/>
    </row>
    <row r="99" spans="1:85" ht="42.75">
      <c r="A99" s="5" t="s">
        <v>3457</v>
      </c>
      <c r="B99" s="1" t="s">
        <v>33</v>
      </c>
      <c r="C99" s="1" t="s">
        <v>3989</v>
      </c>
      <c r="D99" s="1" t="s">
        <v>3785</v>
      </c>
      <c r="E99" s="1" t="s">
        <v>3950</v>
      </c>
      <c r="F99" s="8" t="s">
        <v>3846</v>
      </c>
      <c r="G99" s="282">
        <v>16239190</v>
      </c>
      <c r="H99" s="1" t="s">
        <v>3891</v>
      </c>
      <c r="I99" s="1"/>
      <c r="J99" s="1"/>
      <c r="K99" s="1"/>
      <c r="L99" s="1"/>
      <c r="M99" s="1"/>
      <c r="N99" s="1" t="s">
        <v>1069</v>
      </c>
      <c r="O99" s="1"/>
      <c r="P99" s="1" t="s">
        <v>3922</v>
      </c>
      <c r="Q99" s="29"/>
      <c r="R99" s="29"/>
      <c r="S99" s="29"/>
      <c r="T99" s="29"/>
      <c r="U99" s="29"/>
      <c r="V99" s="29"/>
      <c r="W99" s="40"/>
      <c r="X99" s="153"/>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row>
    <row r="100" spans="1:85" ht="42.75">
      <c r="A100" s="5" t="s">
        <v>3458</v>
      </c>
      <c r="B100" s="1" t="s">
        <v>33</v>
      </c>
      <c r="C100" s="1" t="s">
        <v>3570</v>
      </c>
      <c r="D100" s="1" t="s">
        <v>3786</v>
      </c>
      <c r="E100" s="1" t="s">
        <v>3951</v>
      </c>
      <c r="F100" s="8" t="s">
        <v>3847</v>
      </c>
      <c r="G100" s="282">
        <v>1980000</v>
      </c>
      <c r="H100" s="1" t="s">
        <v>3892</v>
      </c>
      <c r="I100" s="1"/>
      <c r="J100" s="1"/>
      <c r="K100" s="1"/>
      <c r="L100" s="1"/>
      <c r="M100" s="1"/>
      <c r="N100" s="1" t="s">
        <v>1069</v>
      </c>
      <c r="O100" s="1"/>
      <c r="P100" s="1" t="s">
        <v>3922</v>
      </c>
      <c r="Q100" s="29"/>
      <c r="R100" s="29"/>
      <c r="S100" s="29"/>
      <c r="T100" s="29"/>
      <c r="U100" s="29"/>
      <c r="V100" s="29"/>
      <c r="W100" s="40"/>
      <c r="X100" s="153"/>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row>
    <row r="101" spans="1:85" ht="57">
      <c r="A101" s="5" t="s">
        <v>3459</v>
      </c>
      <c r="B101" s="1" t="s">
        <v>33</v>
      </c>
      <c r="C101" s="1" t="s">
        <v>3572</v>
      </c>
      <c r="D101" s="1" t="s">
        <v>3787</v>
      </c>
      <c r="E101" s="1" t="s">
        <v>3952</v>
      </c>
      <c r="F101" s="8" t="s">
        <v>3848</v>
      </c>
      <c r="G101" s="282">
        <v>9161810</v>
      </c>
      <c r="H101" s="1" t="s">
        <v>3893</v>
      </c>
      <c r="I101" s="1"/>
      <c r="J101" s="1"/>
      <c r="K101" s="1"/>
      <c r="L101" s="1"/>
      <c r="M101" s="1"/>
      <c r="N101" s="1" t="s">
        <v>3923</v>
      </c>
      <c r="O101" s="1"/>
      <c r="P101" s="1" t="s">
        <v>3143</v>
      </c>
      <c r="Q101" s="29"/>
      <c r="R101" s="29"/>
      <c r="S101" s="29"/>
      <c r="T101" s="29"/>
      <c r="U101" s="29"/>
      <c r="V101" s="29"/>
      <c r="W101" s="40"/>
      <c r="X101" s="153"/>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row>
    <row r="102" spans="1:85" ht="57">
      <c r="A102" s="5" t="s">
        <v>3460</v>
      </c>
      <c r="B102" s="1" t="s">
        <v>33</v>
      </c>
      <c r="C102" s="1" t="s">
        <v>3990</v>
      </c>
      <c r="D102" s="1" t="s">
        <v>3788</v>
      </c>
      <c r="E102" s="1" t="s">
        <v>3953</v>
      </c>
      <c r="F102" s="8" t="s">
        <v>3849</v>
      </c>
      <c r="G102" s="282">
        <v>10765035</v>
      </c>
      <c r="H102" s="1" t="s">
        <v>3134</v>
      </c>
      <c r="I102" s="1"/>
      <c r="J102" s="1"/>
      <c r="K102" s="1"/>
      <c r="L102" s="1"/>
      <c r="M102" s="1"/>
      <c r="N102" s="1" t="s">
        <v>3916</v>
      </c>
      <c r="O102" s="1"/>
      <c r="P102" s="1" t="s">
        <v>3149</v>
      </c>
      <c r="Q102" s="29"/>
      <c r="R102" s="29"/>
      <c r="S102" s="29"/>
      <c r="T102" s="29"/>
      <c r="U102" s="29"/>
      <c r="V102" s="29"/>
      <c r="W102" s="40"/>
      <c r="X102" s="153"/>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row>
    <row r="103" spans="1:85" ht="29.25">
      <c r="A103" s="5" t="s">
        <v>3461</v>
      </c>
      <c r="B103" s="1" t="s">
        <v>33</v>
      </c>
      <c r="C103" s="1" t="s">
        <v>3990</v>
      </c>
      <c r="D103" s="1" t="s">
        <v>3789</v>
      </c>
      <c r="E103" s="1" t="s">
        <v>3954</v>
      </c>
      <c r="F103" s="8" t="s">
        <v>3850</v>
      </c>
      <c r="G103" s="282">
        <v>7668685</v>
      </c>
      <c r="H103" s="1" t="s">
        <v>3894</v>
      </c>
      <c r="I103" s="1"/>
      <c r="J103" s="1"/>
      <c r="K103" s="1"/>
      <c r="L103" s="1"/>
      <c r="M103" s="1"/>
      <c r="N103" s="1" t="s">
        <v>1069</v>
      </c>
      <c r="O103" s="1"/>
      <c r="P103" s="1" t="s">
        <v>3922</v>
      </c>
      <c r="Q103" s="29"/>
      <c r="R103" s="29"/>
      <c r="S103" s="29"/>
      <c r="T103" s="29"/>
      <c r="U103" s="29"/>
      <c r="V103" s="29"/>
      <c r="W103" s="40"/>
      <c r="X103" s="153"/>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row>
    <row r="104" spans="1:85" ht="29.25">
      <c r="A104" s="5" t="s">
        <v>3462</v>
      </c>
      <c r="B104" s="1" t="s">
        <v>33</v>
      </c>
      <c r="C104" s="1" t="s">
        <v>3990</v>
      </c>
      <c r="D104" s="1" t="s">
        <v>3790</v>
      </c>
      <c r="E104" s="1" t="s">
        <v>3954</v>
      </c>
      <c r="F104" s="8" t="s">
        <v>3851</v>
      </c>
      <c r="G104" s="282">
        <v>7668685</v>
      </c>
      <c r="H104" s="1" t="s">
        <v>3895</v>
      </c>
      <c r="I104" s="1"/>
      <c r="J104" s="1"/>
      <c r="K104" s="1"/>
      <c r="L104" s="1"/>
      <c r="M104" s="1"/>
      <c r="N104" s="1" t="s">
        <v>1069</v>
      </c>
      <c r="O104" s="1"/>
      <c r="P104" s="1" t="s">
        <v>3922</v>
      </c>
      <c r="Q104" s="29"/>
      <c r="R104" s="29"/>
      <c r="S104" s="29"/>
      <c r="T104" s="29"/>
      <c r="U104" s="29"/>
      <c r="V104" s="29"/>
      <c r="W104" s="40"/>
      <c r="X104" s="153"/>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row>
    <row r="105" spans="1:85" ht="42.75">
      <c r="A105" s="5" t="s">
        <v>3463</v>
      </c>
      <c r="B105" s="1" t="s">
        <v>33</v>
      </c>
      <c r="C105" s="1" t="s">
        <v>3991</v>
      </c>
      <c r="D105" s="1" t="s">
        <v>3788</v>
      </c>
      <c r="E105" s="1" t="s">
        <v>3955</v>
      </c>
      <c r="F105" s="8" t="s">
        <v>3852</v>
      </c>
      <c r="G105" s="282">
        <v>1456397</v>
      </c>
      <c r="H105" s="1" t="s">
        <v>2120</v>
      </c>
      <c r="I105" s="1"/>
      <c r="J105" s="1"/>
      <c r="K105" s="1"/>
      <c r="L105" s="1"/>
      <c r="M105" s="1"/>
      <c r="N105" s="1" t="s">
        <v>415</v>
      </c>
      <c r="O105" s="1"/>
      <c r="P105" s="1" t="s">
        <v>3672</v>
      </c>
      <c r="Q105" s="29"/>
      <c r="R105" s="29"/>
      <c r="S105" s="29"/>
      <c r="T105" s="29"/>
      <c r="U105" s="29"/>
      <c r="V105" s="29"/>
      <c r="W105" s="40"/>
      <c r="X105" s="153"/>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c r="CG105" s="151"/>
    </row>
    <row r="106" spans="1:85" ht="42.75">
      <c r="A106" s="5" t="s">
        <v>3464</v>
      </c>
      <c r="B106" s="1" t="s">
        <v>33</v>
      </c>
      <c r="C106" s="1" t="s">
        <v>3992</v>
      </c>
      <c r="D106" s="1" t="s">
        <v>3791</v>
      </c>
      <c r="E106" s="1" t="s">
        <v>3707</v>
      </c>
      <c r="F106" s="8" t="s">
        <v>3853</v>
      </c>
      <c r="G106" s="282">
        <v>1820000</v>
      </c>
      <c r="H106" s="1" t="s">
        <v>3896</v>
      </c>
      <c r="I106" s="1"/>
      <c r="J106" s="1"/>
      <c r="K106" s="1"/>
      <c r="L106" s="1"/>
      <c r="M106" s="1"/>
      <c r="N106" s="1" t="s">
        <v>3679</v>
      </c>
      <c r="O106" s="1"/>
      <c r="P106" s="1" t="s">
        <v>3143</v>
      </c>
      <c r="Q106" s="29"/>
      <c r="R106" s="29"/>
      <c r="S106" s="29"/>
      <c r="T106" s="29"/>
      <c r="U106" s="29"/>
      <c r="V106" s="29"/>
      <c r="W106" s="40"/>
      <c r="X106" s="153"/>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row>
    <row r="107" spans="1:85" ht="29.25">
      <c r="A107" s="5" t="s">
        <v>3465</v>
      </c>
      <c r="B107" s="1" t="s">
        <v>33</v>
      </c>
      <c r="C107" s="1" t="s">
        <v>3992</v>
      </c>
      <c r="D107" s="1" t="s">
        <v>3792</v>
      </c>
      <c r="E107" s="1" t="s">
        <v>3707</v>
      </c>
      <c r="F107" s="8" t="s">
        <v>3854</v>
      </c>
      <c r="G107" s="282">
        <v>24752000</v>
      </c>
      <c r="H107" s="1" t="s">
        <v>3663</v>
      </c>
      <c r="I107" s="1"/>
      <c r="J107" s="1"/>
      <c r="K107" s="1"/>
      <c r="L107" s="1"/>
      <c r="M107" s="1"/>
      <c r="N107" s="1" t="s">
        <v>3144</v>
      </c>
      <c r="O107" s="1"/>
      <c r="P107" s="1" t="s">
        <v>3145</v>
      </c>
      <c r="Q107" s="29"/>
      <c r="R107" s="29"/>
      <c r="S107" s="29"/>
      <c r="T107" s="29"/>
      <c r="U107" s="29"/>
      <c r="V107" s="29"/>
      <c r="W107" s="40"/>
      <c r="X107" s="153"/>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1"/>
      <c r="BT107" s="151"/>
      <c r="BU107" s="151"/>
      <c r="BV107" s="151"/>
      <c r="BW107" s="151"/>
      <c r="BX107" s="151"/>
      <c r="BY107" s="151"/>
      <c r="BZ107" s="151"/>
      <c r="CA107" s="151"/>
      <c r="CB107" s="151"/>
      <c r="CC107" s="151"/>
      <c r="CD107" s="151"/>
      <c r="CE107" s="151"/>
      <c r="CF107" s="151"/>
      <c r="CG107" s="151"/>
    </row>
    <row r="108" spans="1:85" ht="85.5">
      <c r="A108" s="5" t="s">
        <v>3466</v>
      </c>
      <c r="B108" s="1" t="s">
        <v>33</v>
      </c>
      <c r="C108" s="1" t="s">
        <v>3579</v>
      </c>
      <c r="D108" s="1" t="s">
        <v>3793</v>
      </c>
      <c r="E108" s="1" t="s">
        <v>3956</v>
      </c>
      <c r="F108" s="8" t="s">
        <v>3855</v>
      </c>
      <c r="G108" s="282">
        <v>13700000</v>
      </c>
      <c r="H108" s="1" t="s">
        <v>3897</v>
      </c>
      <c r="I108" s="1"/>
      <c r="J108" s="1"/>
      <c r="K108" s="1"/>
      <c r="L108" s="1"/>
      <c r="M108" s="1"/>
      <c r="N108" s="1" t="s">
        <v>3924</v>
      </c>
      <c r="O108" s="1"/>
      <c r="P108" s="1" t="s">
        <v>3143</v>
      </c>
      <c r="Q108" s="29"/>
      <c r="R108" s="29"/>
      <c r="S108" s="29"/>
      <c r="T108" s="29"/>
      <c r="U108" s="29"/>
      <c r="V108" s="29"/>
      <c r="W108" s="40"/>
      <c r="X108" s="153"/>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c r="CA108" s="151"/>
      <c r="CB108" s="151"/>
      <c r="CC108" s="151"/>
      <c r="CD108" s="151"/>
      <c r="CE108" s="151"/>
      <c r="CF108" s="151"/>
      <c r="CG108" s="151"/>
    </row>
    <row r="109" spans="1:85" ht="42.75">
      <c r="A109" s="5" t="s">
        <v>3467</v>
      </c>
      <c r="B109" s="1" t="s">
        <v>33</v>
      </c>
      <c r="C109" s="1" t="s">
        <v>3579</v>
      </c>
      <c r="D109" s="1" t="s">
        <v>3794</v>
      </c>
      <c r="E109" s="1" t="s">
        <v>3956</v>
      </c>
      <c r="F109" s="8" t="s">
        <v>3856</v>
      </c>
      <c r="G109" s="282">
        <v>12447400</v>
      </c>
      <c r="H109" s="1" t="s">
        <v>3898</v>
      </c>
      <c r="I109" s="1"/>
      <c r="J109" s="1"/>
      <c r="K109" s="1"/>
      <c r="L109" s="1"/>
      <c r="M109" s="1"/>
      <c r="N109" s="1" t="s">
        <v>3144</v>
      </c>
      <c r="O109" s="1"/>
      <c r="P109" s="1" t="s">
        <v>3145</v>
      </c>
      <c r="Q109" s="29"/>
      <c r="R109" s="29"/>
      <c r="S109" s="29"/>
      <c r="T109" s="29"/>
      <c r="U109" s="29"/>
      <c r="V109" s="29"/>
      <c r="W109" s="40"/>
      <c r="X109" s="153"/>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151"/>
      <c r="BY109" s="151"/>
      <c r="BZ109" s="151"/>
      <c r="CA109" s="151"/>
      <c r="CB109" s="151"/>
      <c r="CC109" s="151"/>
      <c r="CD109" s="151"/>
      <c r="CE109" s="151"/>
      <c r="CF109" s="151"/>
      <c r="CG109" s="151"/>
    </row>
    <row r="110" spans="1:85" ht="71.25">
      <c r="A110" s="5" t="s">
        <v>3468</v>
      </c>
      <c r="B110" s="1" t="s">
        <v>33</v>
      </c>
      <c r="C110" s="1" t="s">
        <v>3583</v>
      </c>
      <c r="D110" s="1" t="s">
        <v>3795</v>
      </c>
      <c r="E110" s="1" t="s">
        <v>3709</v>
      </c>
      <c r="F110" s="8" t="s">
        <v>3857</v>
      </c>
      <c r="G110" s="282">
        <v>3200000</v>
      </c>
      <c r="H110" s="1" t="s">
        <v>3899</v>
      </c>
      <c r="I110" s="1"/>
      <c r="J110" s="1"/>
      <c r="K110" s="1"/>
      <c r="L110" s="1"/>
      <c r="M110" s="1"/>
      <c r="N110" s="1" t="s">
        <v>2256</v>
      </c>
      <c r="O110" s="1"/>
      <c r="P110" s="1" t="s">
        <v>3143</v>
      </c>
      <c r="Q110" s="29"/>
      <c r="R110" s="29"/>
      <c r="S110" s="29"/>
      <c r="T110" s="29"/>
      <c r="U110" s="29"/>
      <c r="V110" s="29"/>
      <c r="W110" s="40"/>
      <c r="X110" s="153"/>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row>
    <row r="111" spans="1:85" ht="42.75">
      <c r="A111" s="5" t="s">
        <v>3469</v>
      </c>
      <c r="B111" s="1" t="s">
        <v>33</v>
      </c>
      <c r="C111" s="1" t="s">
        <v>3583</v>
      </c>
      <c r="D111" s="1" t="s">
        <v>3796</v>
      </c>
      <c r="E111" s="1" t="s">
        <v>3709</v>
      </c>
      <c r="F111" s="8" t="s">
        <v>3858</v>
      </c>
      <c r="G111" s="282">
        <v>10571214</v>
      </c>
      <c r="H111" s="1" t="s">
        <v>3900</v>
      </c>
      <c r="I111" s="1"/>
      <c r="J111" s="1"/>
      <c r="K111" s="1"/>
      <c r="L111" s="1"/>
      <c r="M111" s="1"/>
      <c r="N111" s="1" t="s">
        <v>230</v>
      </c>
      <c r="O111" s="1"/>
      <c r="P111" s="1" t="s">
        <v>3925</v>
      </c>
      <c r="Q111" s="29"/>
      <c r="R111" s="29"/>
      <c r="S111" s="29"/>
      <c r="T111" s="29"/>
      <c r="U111" s="29"/>
      <c r="V111" s="29"/>
      <c r="W111" s="40"/>
      <c r="X111" s="153"/>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51"/>
      <c r="BY111" s="151"/>
      <c r="BZ111" s="151"/>
      <c r="CA111" s="151"/>
      <c r="CB111" s="151"/>
      <c r="CC111" s="151"/>
      <c r="CD111" s="151"/>
      <c r="CE111" s="151"/>
      <c r="CF111" s="151"/>
      <c r="CG111" s="151"/>
    </row>
    <row r="112" spans="1:85" ht="57">
      <c r="A112" s="5" t="s">
        <v>3470</v>
      </c>
      <c r="B112" s="1" t="s">
        <v>33</v>
      </c>
      <c r="C112" s="1" t="s">
        <v>3583</v>
      </c>
      <c r="D112" s="1" t="s">
        <v>3797</v>
      </c>
      <c r="E112" s="1" t="s">
        <v>3709</v>
      </c>
      <c r="F112" s="8" t="s">
        <v>3859</v>
      </c>
      <c r="G112" s="282">
        <v>4404673</v>
      </c>
      <c r="H112" s="1" t="s">
        <v>3901</v>
      </c>
      <c r="I112" s="1"/>
      <c r="J112" s="1"/>
      <c r="K112" s="1"/>
      <c r="L112" s="1"/>
      <c r="M112" s="1"/>
      <c r="N112" s="1" t="s">
        <v>236</v>
      </c>
      <c r="O112" s="1"/>
      <c r="P112" s="1" t="s">
        <v>3926</v>
      </c>
      <c r="Q112" s="29"/>
      <c r="R112" s="29"/>
      <c r="S112" s="29"/>
      <c r="T112" s="29"/>
      <c r="U112" s="29"/>
      <c r="V112" s="29"/>
      <c r="W112" s="40"/>
      <c r="X112" s="153"/>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1"/>
      <c r="BV112" s="151"/>
      <c r="BW112" s="151"/>
      <c r="BX112" s="151"/>
      <c r="BY112" s="151"/>
      <c r="BZ112" s="151"/>
      <c r="CA112" s="151"/>
      <c r="CB112" s="151"/>
      <c r="CC112" s="151"/>
      <c r="CD112" s="151"/>
      <c r="CE112" s="151"/>
      <c r="CF112" s="151"/>
      <c r="CG112" s="151"/>
    </row>
    <row r="113" spans="1:85" ht="57">
      <c r="A113" s="5" t="s">
        <v>3471</v>
      </c>
      <c r="B113" s="1" t="s">
        <v>33</v>
      </c>
      <c r="C113" s="1" t="s">
        <v>3993</v>
      </c>
      <c r="D113" s="1" t="s">
        <v>3798</v>
      </c>
      <c r="E113" s="1" t="s">
        <v>3957</v>
      </c>
      <c r="F113" s="8" t="s">
        <v>3860</v>
      </c>
      <c r="G113" s="282">
        <v>3862000</v>
      </c>
      <c r="H113" s="1" t="s">
        <v>1816</v>
      </c>
      <c r="I113" s="1"/>
      <c r="J113" s="1"/>
      <c r="K113" s="1"/>
      <c r="L113" s="1"/>
      <c r="M113" s="1"/>
      <c r="N113" s="1" t="s">
        <v>3915</v>
      </c>
      <c r="O113" s="1"/>
      <c r="P113" s="1" t="s">
        <v>3143</v>
      </c>
      <c r="Q113" s="29"/>
      <c r="R113" s="29"/>
      <c r="S113" s="29"/>
      <c r="T113" s="29"/>
      <c r="U113" s="29"/>
      <c r="V113" s="29"/>
      <c r="W113" s="40"/>
      <c r="X113" s="153"/>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51"/>
      <c r="BY113" s="151"/>
      <c r="BZ113" s="151"/>
      <c r="CA113" s="151"/>
      <c r="CB113" s="151"/>
      <c r="CC113" s="151"/>
      <c r="CD113" s="151"/>
      <c r="CE113" s="151"/>
      <c r="CF113" s="151"/>
      <c r="CG113" s="151"/>
    </row>
    <row r="114" spans="1:85" ht="57">
      <c r="A114" s="5" t="s">
        <v>3472</v>
      </c>
      <c r="B114" s="1" t="s">
        <v>33</v>
      </c>
      <c r="C114" s="1" t="s">
        <v>3993</v>
      </c>
      <c r="D114" s="1" t="s">
        <v>3799</v>
      </c>
      <c r="E114" s="1" t="s">
        <v>3711</v>
      </c>
      <c r="F114" s="8" t="s">
        <v>3861</v>
      </c>
      <c r="G114" s="282">
        <v>13697983</v>
      </c>
      <c r="H114" s="1" t="s">
        <v>3879</v>
      </c>
      <c r="I114" s="1"/>
      <c r="J114" s="1"/>
      <c r="K114" s="1"/>
      <c r="L114" s="1"/>
      <c r="M114" s="1"/>
      <c r="N114" s="1" t="s">
        <v>1070</v>
      </c>
      <c r="O114" s="1"/>
      <c r="P114" s="1" t="s">
        <v>3149</v>
      </c>
      <c r="Q114" s="29"/>
      <c r="R114" s="29"/>
      <c r="S114" s="29"/>
      <c r="T114" s="29"/>
      <c r="U114" s="29"/>
      <c r="V114" s="29"/>
      <c r="W114" s="40"/>
      <c r="X114" s="153"/>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151"/>
      <c r="CA114" s="151"/>
      <c r="CB114" s="151"/>
      <c r="CC114" s="151"/>
      <c r="CD114" s="151"/>
      <c r="CE114" s="151"/>
      <c r="CF114" s="151"/>
      <c r="CG114" s="151"/>
    </row>
    <row r="115" spans="1:85" ht="29.25">
      <c r="A115" s="5" t="s">
        <v>3473</v>
      </c>
      <c r="B115" s="1" t="s">
        <v>33</v>
      </c>
      <c r="C115" s="1" t="s">
        <v>3994</v>
      </c>
      <c r="D115" s="1" t="s">
        <v>3800</v>
      </c>
      <c r="E115" s="1" t="s">
        <v>3958</v>
      </c>
      <c r="F115" s="338" t="s">
        <v>3862</v>
      </c>
      <c r="G115" s="282">
        <v>3500000</v>
      </c>
      <c r="H115" s="1" t="s">
        <v>3902</v>
      </c>
      <c r="I115" s="1"/>
      <c r="J115" s="1"/>
      <c r="K115" s="1"/>
      <c r="L115" s="1"/>
      <c r="M115" s="1"/>
      <c r="N115" s="1" t="s">
        <v>3927</v>
      </c>
      <c r="O115" s="1"/>
      <c r="P115" s="1" t="s">
        <v>3143</v>
      </c>
      <c r="Q115" s="29"/>
      <c r="R115" s="29"/>
      <c r="S115" s="29"/>
      <c r="T115" s="29"/>
      <c r="U115" s="29"/>
      <c r="V115" s="29"/>
      <c r="W115" s="40"/>
      <c r="X115" s="153"/>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c r="BS115" s="151"/>
      <c r="BT115" s="151"/>
      <c r="BU115" s="151"/>
      <c r="BV115" s="151"/>
      <c r="BW115" s="151"/>
      <c r="BX115" s="151"/>
      <c r="BY115" s="151"/>
      <c r="BZ115" s="151"/>
      <c r="CA115" s="151"/>
      <c r="CB115" s="151"/>
      <c r="CC115" s="151"/>
      <c r="CD115" s="151"/>
      <c r="CE115" s="151"/>
      <c r="CF115" s="151"/>
      <c r="CG115" s="151"/>
    </row>
    <row r="116" spans="1:85" ht="29.25">
      <c r="A116" s="5" t="s">
        <v>3474</v>
      </c>
      <c r="B116" s="1" t="s">
        <v>33</v>
      </c>
      <c r="C116" s="1" t="s">
        <v>3994</v>
      </c>
      <c r="D116" s="1" t="s">
        <v>3801</v>
      </c>
      <c r="E116" s="1" t="s">
        <v>3713</v>
      </c>
      <c r="F116" s="8" t="s">
        <v>3863</v>
      </c>
      <c r="G116" s="282">
        <v>10829000</v>
      </c>
      <c r="H116" s="1" t="s">
        <v>3903</v>
      </c>
      <c r="I116" s="1"/>
      <c r="J116" s="1"/>
      <c r="K116" s="1"/>
      <c r="L116" s="1"/>
      <c r="M116" s="1"/>
      <c r="N116" s="1" t="s">
        <v>3928</v>
      </c>
      <c r="O116" s="1"/>
      <c r="P116" s="1" t="s">
        <v>3143</v>
      </c>
      <c r="Q116" s="29"/>
      <c r="R116" s="29"/>
      <c r="S116" s="29"/>
      <c r="T116" s="29"/>
      <c r="U116" s="29"/>
      <c r="V116" s="29"/>
      <c r="W116" s="40"/>
      <c r="X116" s="153"/>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51"/>
      <c r="CB116" s="151"/>
      <c r="CC116" s="151"/>
      <c r="CD116" s="151"/>
      <c r="CE116" s="151"/>
      <c r="CF116" s="151"/>
      <c r="CG116" s="151"/>
    </row>
    <row r="117" spans="1:85" ht="42.75">
      <c r="A117" s="5" t="s">
        <v>3475</v>
      </c>
      <c r="B117" s="1" t="s">
        <v>33</v>
      </c>
      <c r="C117" s="1" t="s">
        <v>3995</v>
      </c>
      <c r="D117" s="160" t="s">
        <v>3802</v>
      </c>
      <c r="E117" s="159">
        <v>44018</v>
      </c>
      <c r="F117" s="160" t="s">
        <v>3864</v>
      </c>
      <c r="G117" s="341">
        <v>9572822</v>
      </c>
      <c r="H117" s="160" t="s">
        <v>3904</v>
      </c>
      <c r="I117" s="1"/>
      <c r="J117" s="1"/>
      <c r="K117" s="1"/>
      <c r="L117" s="1"/>
      <c r="M117" s="1"/>
      <c r="N117" s="160" t="s">
        <v>3113</v>
      </c>
      <c r="O117" s="160"/>
      <c r="P117" s="160" t="s">
        <v>2373</v>
      </c>
      <c r="Q117" s="29"/>
      <c r="R117" s="29"/>
      <c r="S117" s="29"/>
      <c r="T117" s="29"/>
      <c r="U117" s="29"/>
      <c r="V117" s="29"/>
      <c r="W117" s="40"/>
      <c r="X117" s="153"/>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1"/>
      <c r="BL117" s="151"/>
      <c r="BM117" s="151"/>
      <c r="BN117" s="151"/>
      <c r="BO117" s="151"/>
      <c r="BP117" s="151"/>
      <c r="BQ117" s="151"/>
      <c r="BR117" s="151"/>
      <c r="BS117" s="151"/>
      <c r="BT117" s="151"/>
      <c r="BU117" s="151"/>
      <c r="BV117" s="151"/>
      <c r="BW117" s="151"/>
      <c r="BX117" s="151"/>
      <c r="BY117" s="151"/>
      <c r="BZ117" s="151"/>
      <c r="CA117" s="151"/>
      <c r="CB117" s="151"/>
      <c r="CC117" s="151"/>
      <c r="CD117" s="151"/>
      <c r="CE117" s="151"/>
      <c r="CF117" s="151"/>
      <c r="CG117" s="151"/>
    </row>
    <row r="118" spans="1:85" ht="113.25">
      <c r="A118" s="5" t="s">
        <v>3476</v>
      </c>
      <c r="B118" s="1" t="s">
        <v>33</v>
      </c>
      <c r="C118" s="1" t="s">
        <v>3995</v>
      </c>
      <c r="D118" s="160" t="s">
        <v>3803</v>
      </c>
      <c r="E118" s="159">
        <v>44019</v>
      </c>
      <c r="F118" s="160" t="s">
        <v>3865</v>
      </c>
      <c r="G118" s="342">
        <v>14000000</v>
      </c>
      <c r="H118" s="160" t="s">
        <v>3905</v>
      </c>
      <c r="I118" s="1"/>
      <c r="J118" s="1"/>
      <c r="K118" s="1"/>
      <c r="L118" s="1"/>
      <c r="M118" s="1"/>
      <c r="N118" s="160" t="s">
        <v>3929</v>
      </c>
      <c r="O118" s="160"/>
      <c r="P118" s="160" t="s">
        <v>3143</v>
      </c>
      <c r="Q118" s="29"/>
      <c r="R118" s="29"/>
      <c r="S118" s="29"/>
      <c r="T118" s="29"/>
      <c r="U118" s="29"/>
      <c r="V118" s="29"/>
      <c r="W118" s="40"/>
      <c r="X118" s="153"/>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c r="BJ118" s="151"/>
      <c r="BK118" s="151"/>
      <c r="BL118" s="151"/>
      <c r="BM118" s="151"/>
      <c r="BN118" s="151"/>
      <c r="BO118" s="151"/>
      <c r="BP118" s="151"/>
      <c r="BQ118" s="151"/>
      <c r="BR118" s="151"/>
      <c r="BS118" s="151"/>
      <c r="BT118" s="151"/>
      <c r="BU118" s="151"/>
      <c r="BV118" s="151"/>
      <c r="BW118" s="151"/>
      <c r="BX118" s="151"/>
      <c r="BY118" s="151"/>
      <c r="BZ118" s="151"/>
      <c r="CA118" s="151"/>
      <c r="CB118" s="151"/>
      <c r="CC118" s="151"/>
      <c r="CD118" s="151"/>
      <c r="CE118" s="151"/>
      <c r="CF118" s="151"/>
      <c r="CG118" s="151"/>
    </row>
    <row r="119" spans="1:85" ht="99">
      <c r="A119" s="5" t="s">
        <v>3477</v>
      </c>
      <c r="B119" s="1" t="s">
        <v>33</v>
      </c>
      <c r="C119" s="1" t="s">
        <v>3995</v>
      </c>
      <c r="D119" s="160" t="s">
        <v>3804</v>
      </c>
      <c r="E119" s="159">
        <v>44019</v>
      </c>
      <c r="F119" s="160" t="s">
        <v>3866</v>
      </c>
      <c r="G119" s="342">
        <v>15000000</v>
      </c>
      <c r="H119" s="160" t="s">
        <v>3906</v>
      </c>
      <c r="I119" s="1"/>
      <c r="J119" s="1"/>
      <c r="K119" s="1"/>
      <c r="L119" s="1"/>
      <c r="M119" s="1"/>
      <c r="N119" s="160" t="s">
        <v>3930</v>
      </c>
      <c r="O119" s="160"/>
      <c r="P119" s="160" t="s">
        <v>3143</v>
      </c>
      <c r="Q119" s="29"/>
      <c r="R119" s="29"/>
      <c r="S119" s="29"/>
      <c r="T119" s="29"/>
      <c r="U119" s="29"/>
      <c r="V119" s="29"/>
      <c r="W119" s="40"/>
      <c r="X119" s="153"/>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c r="CG119" s="151"/>
    </row>
    <row r="120" spans="1:85" ht="99">
      <c r="A120" s="5" t="s">
        <v>3478</v>
      </c>
      <c r="B120" s="1" t="s">
        <v>33</v>
      </c>
      <c r="C120" s="1" t="s">
        <v>3597</v>
      </c>
      <c r="D120" s="160" t="s">
        <v>3805</v>
      </c>
      <c r="E120" s="159">
        <v>44021</v>
      </c>
      <c r="F120" s="160" t="s">
        <v>3867</v>
      </c>
      <c r="G120" s="342">
        <v>4660000</v>
      </c>
      <c r="H120" s="160" t="s">
        <v>3907</v>
      </c>
      <c r="I120" s="1"/>
      <c r="J120" s="1"/>
      <c r="K120" s="1"/>
      <c r="L120" s="1"/>
      <c r="M120" s="1"/>
      <c r="N120" s="160" t="s">
        <v>3931</v>
      </c>
      <c r="O120" s="160"/>
      <c r="P120" s="222" t="s">
        <v>3678</v>
      </c>
      <c r="Q120" s="29"/>
      <c r="R120" s="29"/>
      <c r="S120" s="29"/>
      <c r="T120" s="29"/>
      <c r="U120" s="29"/>
      <c r="V120" s="29"/>
      <c r="W120" s="40"/>
      <c r="X120" s="153"/>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151"/>
      <c r="BY120" s="151"/>
      <c r="BZ120" s="151"/>
      <c r="CA120" s="151"/>
      <c r="CB120" s="151"/>
      <c r="CC120" s="151"/>
      <c r="CD120" s="151"/>
      <c r="CE120" s="151"/>
      <c r="CF120" s="151"/>
      <c r="CG120" s="151"/>
    </row>
    <row r="121" spans="1:85" ht="99">
      <c r="A121" s="5" t="s">
        <v>3479</v>
      </c>
      <c r="B121" s="1" t="s">
        <v>33</v>
      </c>
      <c r="C121" s="1" t="s">
        <v>3597</v>
      </c>
      <c r="D121" s="160" t="s">
        <v>3806</v>
      </c>
      <c r="E121" s="159">
        <v>44021</v>
      </c>
      <c r="F121" s="160" t="s">
        <v>3868</v>
      </c>
      <c r="G121" s="342">
        <v>20000000</v>
      </c>
      <c r="H121" s="160" t="s">
        <v>3908</v>
      </c>
      <c r="I121" s="1"/>
      <c r="J121" s="1"/>
      <c r="K121" s="1"/>
      <c r="L121" s="1"/>
      <c r="M121" s="1"/>
      <c r="N121" s="160" t="s">
        <v>3932</v>
      </c>
      <c r="O121" s="160"/>
      <c r="P121" s="160" t="s">
        <v>3143</v>
      </c>
      <c r="Q121" s="29"/>
      <c r="R121" s="29"/>
      <c r="S121" s="29"/>
      <c r="T121" s="29"/>
      <c r="U121" s="29"/>
      <c r="V121" s="29"/>
      <c r="W121" s="40"/>
      <c r="X121" s="153"/>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151"/>
      <c r="CE121" s="151"/>
      <c r="CF121" s="151"/>
      <c r="CG121" s="151"/>
    </row>
    <row r="122" spans="1:85" ht="29.25">
      <c r="A122" s="5" t="s">
        <v>3480</v>
      </c>
      <c r="B122" s="1" t="s">
        <v>33</v>
      </c>
      <c r="C122" s="1" t="s">
        <v>3996</v>
      </c>
      <c r="D122" s="160" t="s">
        <v>3807</v>
      </c>
      <c r="E122" s="159">
        <v>44022</v>
      </c>
      <c r="F122" s="160" t="s">
        <v>3869</v>
      </c>
      <c r="G122" s="342">
        <v>5950000</v>
      </c>
      <c r="H122" s="160" t="s">
        <v>3909</v>
      </c>
      <c r="I122" s="1"/>
      <c r="J122" s="1"/>
      <c r="K122" s="1"/>
      <c r="L122" s="1"/>
      <c r="M122" s="1"/>
      <c r="N122" s="160" t="s">
        <v>3927</v>
      </c>
      <c r="O122" s="160"/>
      <c r="P122" s="160" t="s">
        <v>3143</v>
      </c>
      <c r="Q122" s="29"/>
      <c r="R122" s="29"/>
      <c r="S122" s="29"/>
      <c r="T122" s="29"/>
      <c r="U122" s="29"/>
      <c r="V122" s="29"/>
      <c r="W122" s="40"/>
      <c r="X122" s="153"/>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1"/>
      <c r="BX122" s="151"/>
      <c r="BY122" s="151"/>
      <c r="BZ122" s="151"/>
      <c r="CA122" s="151"/>
      <c r="CB122" s="151"/>
      <c r="CC122" s="151"/>
      <c r="CD122" s="151"/>
      <c r="CE122" s="151"/>
      <c r="CF122" s="151"/>
      <c r="CG122" s="151"/>
    </row>
    <row r="123" spans="1:85" ht="113.25">
      <c r="A123" s="5" t="s">
        <v>3481</v>
      </c>
      <c r="B123" s="1" t="s">
        <v>33</v>
      </c>
      <c r="C123" s="1" t="s">
        <v>3996</v>
      </c>
      <c r="D123" s="160" t="s">
        <v>3808</v>
      </c>
      <c r="E123" s="159">
        <v>44022</v>
      </c>
      <c r="F123" s="160" t="s">
        <v>3870</v>
      </c>
      <c r="G123" s="342">
        <v>17000000</v>
      </c>
      <c r="H123" s="160" t="s">
        <v>3910</v>
      </c>
      <c r="I123" s="1"/>
      <c r="J123" s="1"/>
      <c r="K123" s="1"/>
      <c r="L123" s="1"/>
      <c r="M123" s="1"/>
      <c r="N123" s="160" t="s">
        <v>3933</v>
      </c>
      <c r="O123" s="160"/>
      <c r="P123" s="160" t="s">
        <v>3143</v>
      </c>
      <c r="Q123" s="29"/>
      <c r="R123" s="29"/>
      <c r="S123" s="29"/>
      <c r="T123" s="29"/>
      <c r="U123" s="29"/>
      <c r="V123" s="29"/>
      <c r="W123" s="40"/>
      <c r="X123" s="153"/>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c r="CA123" s="151"/>
      <c r="CB123" s="151"/>
      <c r="CC123" s="151"/>
      <c r="CD123" s="151"/>
      <c r="CE123" s="151"/>
      <c r="CF123" s="151"/>
      <c r="CG123" s="151"/>
    </row>
    <row r="124" spans="1:85" ht="71.25">
      <c r="A124" s="5" t="s">
        <v>3482</v>
      </c>
      <c r="B124" s="1" t="s">
        <v>33</v>
      </c>
      <c r="C124" s="1" t="s">
        <v>3996</v>
      </c>
      <c r="D124" s="160" t="s">
        <v>3809</v>
      </c>
      <c r="E124" s="159">
        <v>44025</v>
      </c>
      <c r="F124" s="160" t="s">
        <v>3871</v>
      </c>
      <c r="G124" s="342">
        <v>8805846</v>
      </c>
      <c r="H124" s="160" t="s">
        <v>3911</v>
      </c>
      <c r="I124" s="1"/>
      <c r="J124" s="1"/>
      <c r="K124" s="1"/>
      <c r="L124" s="1"/>
      <c r="M124" s="1"/>
      <c r="N124" s="160" t="s">
        <v>1070</v>
      </c>
      <c r="O124" s="160"/>
      <c r="P124" s="160" t="s">
        <v>3149</v>
      </c>
      <c r="Q124" s="29"/>
      <c r="R124" s="29"/>
      <c r="S124" s="29"/>
      <c r="T124" s="29"/>
      <c r="U124" s="29"/>
      <c r="V124" s="29"/>
      <c r="W124" s="40"/>
      <c r="X124" s="153"/>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c r="CA124" s="151"/>
      <c r="CB124" s="151"/>
      <c r="CC124" s="151"/>
      <c r="CD124" s="151"/>
      <c r="CE124" s="151"/>
      <c r="CF124" s="151"/>
      <c r="CG124" s="151"/>
    </row>
    <row r="125" spans="1:85" ht="42.75">
      <c r="A125" s="5" t="s">
        <v>3483</v>
      </c>
      <c r="B125" s="1" t="s">
        <v>33</v>
      </c>
      <c r="C125" s="1" t="s">
        <v>3997</v>
      </c>
      <c r="D125" s="160" t="s">
        <v>3810</v>
      </c>
      <c r="E125" s="220">
        <v>44026</v>
      </c>
      <c r="F125" s="160" t="s">
        <v>3872</v>
      </c>
      <c r="G125" s="342">
        <v>4660000</v>
      </c>
      <c r="H125" s="160" t="s">
        <v>3912</v>
      </c>
      <c r="I125" s="1"/>
      <c r="J125" s="1"/>
      <c r="K125" s="1"/>
      <c r="L125" s="1"/>
      <c r="M125" s="1"/>
      <c r="N125" s="160" t="s">
        <v>3931</v>
      </c>
      <c r="O125" s="160"/>
      <c r="P125" s="222" t="s">
        <v>3678</v>
      </c>
      <c r="Q125" s="29"/>
      <c r="R125" s="29"/>
      <c r="S125" s="29"/>
      <c r="T125" s="29"/>
      <c r="U125" s="29"/>
      <c r="V125" s="29"/>
      <c r="W125" s="40"/>
      <c r="X125" s="153"/>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c r="BI125" s="151"/>
      <c r="BJ125" s="151"/>
      <c r="BK125" s="151"/>
      <c r="BL125" s="151"/>
      <c r="BM125" s="151"/>
      <c r="BN125" s="151"/>
      <c r="BO125" s="151"/>
      <c r="BP125" s="151"/>
      <c r="BQ125" s="151"/>
      <c r="BR125" s="151"/>
      <c r="BS125" s="151"/>
      <c r="BT125" s="151"/>
      <c r="BU125" s="151"/>
      <c r="BV125" s="151"/>
      <c r="BW125" s="151"/>
      <c r="BX125" s="151"/>
      <c r="BY125" s="151"/>
      <c r="BZ125" s="151"/>
      <c r="CA125" s="151"/>
      <c r="CB125" s="151"/>
      <c r="CC125" s="151"/>
      <c r="CD125" s="151"/>
      <c r="CE125" s="151"/>
      <c r="CF125" s="151"/>
      <c r="CG125" s="151"/>
    </row>
    <row r="126" spans="1:85" ht="42.75">
      <c r="A126" s="5" t="s">
        <v>3484</v>
      </c>
      <c r="B126" s="1" t="s">
        <v>33</v>
      </c>
      <c r="C126" s="1" t="s">
        <v>3998</v>
      </c>
      <c r="D126" s="160" t="s">
        <v>3811</v>
      </c>
      <c r="E126" s="220">
        <v>44028</v>
      </c>
      <c r="F126" s="160" t="s">
        <v>3873</v>
      </c>
      <c r="G126" s="342">
        <v>10765035</v>
      </c>
      <c r="H126" s="160" t="s">
        <v>3913</v>
      </c>
      <c r="I126" s="1"/>
      <c r="J126" s="1"/>
      <c r="K126" s="1"/>
      <c r="L126" s="1"/>
      <c r="M126" s="1"/>
      <c r="N126" s="160" t="s">
        <v>1069</v>
      </c>
      <c r="O126" s="160"/>
      <c r="P126" s="160" t="s">
        <v>3922</v>
      </c>
      <c r="Q126" s="29"/>
      <c r="R126" s="29"/>
      <c r="S126" s="29"/>
      <c r="T126" s="29"/>
      <c r="U126" s="29"/>
      <c r="V126" s="29"/>
      <c r="W126" s="40"/>
      <c r="X126" s="153"/>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1"/>
      <c r="CE126" s="151"/>
      <c r="CF126" s="151"/>
      <c r="CG126" s="151"/>
    </row>
    <row r="127" spans="1:85" ht="42.75">
      <c r="A127" s="5" t="s">
        <v>3485</v>
      </c>
      <c r="B127" s="1" t="s">
        <v>33</v>
      </c>
      <c r="C127" s="1" t="s">
        <v>3999</v>
      </c>
      <c r="D127" s="1" t="s">
        <v>4186</v>
      </c>
      <c r="E127" s="1" t="s">
        <v>3715</v>
      </c>
      <c r="F127" s="2" t="s">
        <v>4182</v>
      </c>
      <c r="G127" s="6">
        <v>2856000</v>
      </c>
      <c r="H127" s="1" t="s">
        <v>4183</v>
      </c>
      <c r="I127" s="1"/>
      <c r="J127" s="1"/>
      <c r="K127" s="1"/>
      <c r="L127" s="1"/>
      <c r="M127" s="1"/>
      <c r="N127" s="1" t="s">
        <v>4184</v>
      </c>
      <c r="O127" s="1"/>
      <c r="P127" s="1" t="s">
        <v>4185</v>
      </c>
      <c r="Q127" s="29"/>
      <c r="R127" s="29"/>
      <c r="S127" s="29"/>
      <c r="T127" s="29"/>
      <c r="U127" s="29"/>
      <c r="V127" s="29"/>
      <c r="W127" s="40"/>
      <c r="X127" s="153"/>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c r="CG127" s="151"/>
    </row>
    <row r="128" spans="1:85" ht="42.75">
      <c r="A128" s="5" t="s">
        <v>3486</v>
      </c>
      <c r="B128" s="1" t="s">
        <v>33</v>
      </c>
      <c r="C128" s="1" t="s">
        <v>3999</v>
      </c>
      <c r="D128" s="1" t="s">
        <v>4187</v>
      </c>
      <c r="E128" s="1" t="s">
        <v>3715</v>
      </c>
      <c r="F128" s="2" t="s">
        <v>4188</v>
      </c>
      <c r="G128" s="6">
        <v>5285607</v>
      </c>
      <c r="H128" s="1" t="s">
        <v>3130</v>
      </c>
      <c r="I128" s="1"/>
      <c r="J128" s="1"/>
      <c r="K128" s="1"/>
      <c r="L128" s="1"/>
      <c r="M128" s="1"/>
      <c r="N128" s="1" t="s">
        <v>4189</v>
      </c>
      <c r="O128" s="1"/>
      <c r="P128" s="1" t="s">
        <v>4190</v>
      </c>
      <c r="Q128" s="29"/>
      <c r="R128" s="29"/>
      <c r="S128" s="29"/>
      <c r="T128" s="29"/>
      <c r="U128" s="29"/>
      <c r="V128" s="29"/>
      <c r="W128" s="40"/>
      <c r="X128" s="153"/>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c r="CA128" s="151"/>
      <c r="CB128" s="151"/>
      <c r="CC128" s="151"/>
      <c r="CD128" s="151"/>
      <c r="CE128" s="151"/>
      <c r="CF128" s="151"/>
      <c r="CG128" s="151"/>
    </row>
    <row r="129" spans="1:85" ht="42.75">
      <c r="A129" s="5" t="s">
        <v>3487</v>
      </c>
      <c r="B129" s="1" t="s">
        <v>33</v>
      </c>
      <c r="C129" s="1" t="s">
        <v>3999</v>
      </c>
      <c r="D129" s="1" t="s">
        <v>4191</v>
      </c>
      <c r="E129" s="1" t="s">
        <v>3715</v>
      </c>
      <c r="F129" s="2" t="s">
        <v>4192</v>
      </c>
      <c r="G129" s="6">
        <v>9000000</v>
      </c>
      <c r="H129" s="1" t="s">
        <v>4193</v>
      </c>
      <c r="I129" s="1"/>
      <c r="J129" s="1"/>
      <c r="K129" s="1"/>
      <c r="L129" s="1"/>
      <c r="M129" s="1"/>
      <c r="N129" s="1" t="s">
        <v>415</v>
      </c>
      <c r="O129" s="1"/>
      <c r="P129" s="1" t="s">
        <v>3672</v>
      </c>
      <c r="Q129" s="29"/>
      <c r="R129" s="29"/>
      <c r="S129" s="29"/>
      <c r="T129" s="29"/>
      <c r="U129" s="29"/>
      <c r="V129" s="29"/>
      <c r="W129" s="40"/>
      <c r="X129" s="153"/>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1"/>
      <c r="BX129" s="151"/>
      <c r="BY129" s="151"/>
      <c r="BZ129" s="151"/>
      <c r="CA129" s="151"/>
      <c r="CB129" s="151"/>
      <c r="CC129" s="151"/>
      <c r="CD129" s="151"/>
      <c r="CE129" s="151"/>
      <c r="CF129" s="151"/>
      <c r="CG129" s="151"/>
    </row>
    <row r="130" spans="1:85" ht="42.75">
      <c r="A130" s="5" t="s">
        <v>3488</v>
      </c>
      <c r="B130" s="1" t="s">
        <v>33</v>
      </c>
      <c r="C130" s="1" t="s">
        <v>4000</v>
      </c>
      <c r="D130" s="1" t="s">
        <v>4194</v>
      </c>
      <c r="E130" s="1" t="s">
        <v>4195</v>
      </c>
      <c r="F130" s="2" t="s">
        <v>4196</v>
      </c>
      <c r="G130" s="6">
        <v>7533890</v>
      </c>
      <c r="H130" s="1" t="s">
        <v>3135</v>
      </c>
      <c r="I130" s="1"/>
      <c r="J130" s="1"/>
      <c r="K130" s="1"/>
      <c r="L130" s="1"/>
      <c r="M130" s="1"/>
      <c r="N130" s="1" t="s">
        <v>1065</v>
      </c>
      <c r="O130" s="1"/>
      <c r="P130" s="1" t="s">
        <v>4197</v>
      </c>
      <c r="Q130" s="29"/>
      <c r="R130" s="29"/>
      <c r="S130" s="29"/>
      <c r="T130" s="29"/>
      <c r="U130" s="29"/>
      <c r="V130" s="29"/>
      <c r="W130" s="40"/>
      <c r="X130" s="153"/>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row>
    <row r="131" spans="1:85" ht="42.75">
      <c r="A131" s="5" t="s">
        <v>3489</v>
      </c>
      <c r="B131" s="1" t="s">
        <v>33</v>
      </c>
      <c r="C131" s="1" t="s">
        <v>4001</v>
      </c>
      <c r="D131" s="1" t="s">
        <v>4198</v>
      </c>
      <c r="E131" s="1" t="s">
        <v>4001</v>
      </c>
      <c r="F131" s="2" t="s">
        <v>4199</v>
      </c>
      <c r="G131" s="6">
        <v>2300000</v>
      </c>
      <c r="H131" s="1" t="s">
        <v>4200</v>
      </c>
      <c r="I131" s="1"/>
      <c r="J131" s="1"/>
      <c r="K131" s="1"/>
      <c r="L131" s="1"/>
      <c r="M131" s="1"/>
      <c r="N131" s="1" t="s">
        <v>3677</v>
      </c>
      <c r="O131" s="1"/>
      <c r="P131" s="1" t="s">
        <v>4201</v>
      </c>
      <c r="Q131" s="29"/>
      <c r="R131" s="29"/>
      <c r="S131" s="29"/>
      <c r="T131" s="29"/>
      <c r="U131" s="29"/>
      <c r="V131" s="29"/>
      <c r="W131" s="40"/>
      <c r="X131" s="153"/>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row>
    <row r="132" spans="1:85" ht="42.75">
      <c r="A132" s="5" t="s">
        <v>3490</v>
      </c>
      <c r="B132" s="1" t="s">
        <v>33</v>
      </c>
      <c r="C132" s="1" t="s">
        <v>4001</v>
      </c>
      <c r="D132" s="1" t="s">
        <v>4202</v>
      </c>
      <c r="E132" s="1" t="s">
        <v>4001</v>
      </c>
      <c r="F132" s="2" t="s">
        <v>4205</v>
      </c>
      <c r="G132" s="6">
        <f>10800000+5400000</f>
        <v>16200000</v>
      </c>
      <c r="H132" s="1" t="s">
        <v>4206</v>
      </c>
      <c r="I132" s="1"/>
      <c r="J132" s="1"/>
      <c r="K132" s="1"/>
      <c r="L132" s="1"/>
      <c r="M132" s="1"/>
      <c r="N132" s="1" t="s">
        <v>4207</v>
      </c>
      <c r="O132" s="1"/>
      <c r="P132" s="1" t="s">
        <v>3914</v>
      </c>
      <c r="Q132" s="29"/>
      <c r="R132" s="29"/>
      <c r="S132" s="29"/>
      <c r="T132" s="29"/>
      <c r="U132" s="29"/>
      <c r="V132" s="29"/>
      <c r="W132" s="40"/>
      <c r="X132" s="153"/>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51"/>
      <c r="BZ132" s="151"/>
      <c r="CA132" s="151"/>
      <c r="CB132" s="151"/>
      <c r="CC132" s="151"/>
      <c r="CD132" s="151"/>
      <c r="CE132" s="151"/>
      <c r="CF132" s="151"/>
      <c r="CG132" s="151"/>
    </row>
    <row r="133" spans="1:85" ht="29.25">
      <c r="A133" s="5" t="s">
        <v>3491</v>
      </c>
      <c r="B133" s="1" t="s">
        <v>33</v>
      </c>
      <c r="C133" s="1" t="s">
        <v>4001</v>
      </c>
      <c r="D133" s="1" t="s">
        <v>4203</v>
      </c>
      <c r="E133" s="1" t="s">
        <v>4001</v>
      </c>
      <c r="F133" s="2" t="s">
        <v>4208</v>
      </c>
      <c r="G133" s="6">
        <v>16000000</v>
      </c>
      <c r="H133" s="1" t="s">
        <v>4209</v>
      </c>
      <c r="I133" s="1"/>
      <c r="J133" s="1"/>
      <c r="K133" s="1"/>
      <c r="L133" s="1"/>
      <c r="M133" s="1"/>
      <c r="N133" s="1" t="s">
        <v>4210</v>
      </c>
      <c r="O133" s="1"/>
      <c r="P133" s="1" t="s">
        <v>4211</v>
      </c>
      <c r="Q133" s="29"/>
      <c r="R133" s="29"/>
      <c r="S133" s="29"/>
      <c r="T133" s="29"/>
      <c r="U133" s="29"/>
      <c r="V133" s="29"/>
      <c r="W133" s="40"/>
      <c r="X133" s="153"/>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c r="CA133" s="151"/>
      <c r="CB133" s="151"/>
      <c r="CC133" s="151"/>
      <c r="CD133" s="151"/>
      <c r="CE133" s="151"/>
      <c r="CF133" s="151"/>
      <c r="CG133" s="151"/>
    </row>
    <row r="134" spans="1:85" ht="29.25">
      <c r="A134" s="5" t="s">
        <v>3492</v>
      </c>
      <c r="B134" s="1" t="s">
        <v>33</v>
      </c>
      <c r="C134" s="1" t="s">
        <v>4001</v>
      </c>
      <c r="D134" s="1" t="s">
        <v>4204</v>
      </c>
      <c r="E134" s="1" t="s">
        <v>4001</v>
      </c>
      <c r="F134" s="2" t="s">
        <v>4212</v>
      </c>
      <c r="G134" s="6">
        <v>4140615</v>
      </c>
      <c r="H134" s="1" t="s">
        <v>4213</v>
      </c>
      <c r="I134" s="1"/>
      <c r="J134" s="1"/>
      <c r="K134" s="1"/>
      <c r="L134" s="1"/>
      <c r="M134" s="1"/>
      <c r="N134" s="1" t="s">
        <v>1069</v>
      </c>
      <c r="O134" s="1"/>
      <c r="P134" s="1" t="s">
        <v>2112</v>
      </c>
      <c r="Q134" s="29"/>
      <c r="R134" s="29"/>
      <c r="S134" s="29"/>
      <c r="T134" s="29"/>
      <c r="U134" s="29"/>
      <c r="V134" s="29"/>
      <c r="W134" s="40"/>
      <c r="X134" s="153"/>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1"/>
      <c r="CD134" s="151"/>
      <c r="CE134" s="151"/>
      <c r="CF134" s="151"/>
      <c r="CG134" s="151"/>
    </row>
    <row r="135" spans="1:85" ht="29.25">
      <c r="A135" s="5" t="s">
        <v>3493</v>
      </c>
      <c r="B135" s="1" t="s">
        <v>33</v>
      </c>
      <c r="C135" s="1" t="s">
        <v>4001</v>
      </c>
      <c r="D135" s="1" t="s">
        <v>4214</v>
      </c>
      <c r="E135" s="1" t="s">
        <v>3718</v>
      </c>
      <c r="F135" s="2" t="s">
        <v>4215</v>
      </c>
      <c r="G135" s="6">
        <v>8660900</v>
      </c>
      <c r="H135" s="1" t="s">
        <v>3884</v>
      </c>
      <c r="I135" s="1"/>
      <c r="J135" s="1"/>
      <c r="K135" s="1"/>
      <c r="L135" s="1"/>
      <c r="M135" s="1"/>
      <c r="N135" s="1" t="s">
        <v>4216</v>
      </c>
      <c r="O135" s="1"/>
      <c r="P135" s="1" t="s">
        <v>3143</v>
      </c>
      <c r="Q135" s="29"/>
      <c r="R135" s="29"/>
      <c r="S135" s="29"/>
      <c r="T135" s="29"/>
      <c r="U135" s="29"/>
      <c r="V135" s="29"/>
      <c r="W135" s="40"/>
      <c r="X135" s="153"/>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c r="BZ135" s="151"/>
      <c r="CA135" s="151"/>
      <c r="CB135" s="151"/>
      <c r="CC135" s="151"/>
      <c r="CD135" s="151"/>
      <c r="CE135" s="151"/>
      <c r="CF135" s="151"/>
      <c r="CG135" s="151"/>
    </row>
    <row r="136" spans="1:85" ht="29.25">
      <c r="A136" s="5" t="s">
        <v>3494</v>
      </c>
      <c r="B136" s="1" t="s">
        <v>33</v>
      </c>
      <c r="C136" s="1" t="s">
        <v>4002</v>
      </c>
      <c r="D136" s="1" t="s">
        <v>4218</v>
      </c>
      <c r="E136" s="1" t="s">
        <v>4002</v>
      </c>
      <c r="F136" s="2" t="s">
        <v>4217</v>
      </c>
      <c r="G136" s="6">
        <v>6400000</v>
      </c>
      <c r="H136" s="1" t="s">
        <v>4219</v>
      </c>
      <c r="I136" s="1"/>
      <c r="J136" s="1"/>
      <c r="K136" s="1"/>
      <c r="L136" s="1"/>
      <c r="M136" s="1"/>
      <c r="N136" s="1" t="s">
        <v>1069</v>
      </c>
      <c r="O136" s="1"/>
      <c r="P136" s="1" t="s">
        <v>2112</v>
      </c>
      <c r="Q136" s="29"/>
      <c r="R136" s="29"/>
      <c r="S136" s="29"/>
      <c r="T136" s="29"/>
      <c r="U136" s="29"/>
      <c r="V136" s="29"/>
      <c r="W136" s="40"/>
      <c r="X136" s="153"/>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row>
    <row r="137" spans="1:85" ht="42.75">
      <c r="A137" s="5" t="s">
        <v>3495</v>
      </c>
      <c r="B137" s="1" t="s">
        <v>33</v>
      </c>
      <c r="C137" s="1" t="s">
        <v>4003</v>
      </c>
      <c r="D137" s="1" t="s">
        <v>4221</v>
      </c>
      <c r="E137" s="1" t="s">
        <v>4002</v>
      </c>
      <c r="F137" s="2" t="s">
        <v>3837</v>
      </c>
      <c r="G137" s="6">
        <v>16415528</v>
      </c>
      <c r="H137" s="1" t="s">
        <v>4220</v>
      </c>
      <c r="I137" s="1"/>
      <c r="J137" s="1"/>
      <c r="K137" s="1"/>
      <c r="L137" s="1"/>
      <c r="M137" s="1"/>
      <c r="N137" s="1" t="s">
        <v>65</v>
      </c>
      <c r="O137" s="1"/>
      <c r="P137" s="1" t="s">
        <v>3222</v>
      </c>
      <c r="Q137" s="29"/>
      <c r="R137" s="29"/>
      <c r="S137" s="29"/>
      <c r="T137" s="29"/>
      <c r="U137" s="29"/>
      <c r="V137" s="29"/>
      <c r="W137" s="40"/>
      <c r="X137" s="153"/>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row>
    <row r="138" spans="1:85" ht="57">
      <c r="A138" s="5" t="s">
        <v>3496</v>
      </c>
      <c r="B138" s="1" t="s">
        <v>33</v>
      </c>
      <c r="C138" s="1" t="s">
        <v>3721</v>
      </c>
      <c r="D138" s="1" t="s">
        <v>4223</v>
      </c>
      <c r="E138" s="1" t="s">
        <v>3721</v>
      </c>
      <c r="F138" s="2" t="s">
        <v>4222</v>
      </c>
      <c r="G138" s="6">
        <v>19996333</v>
      </c>
      <c r="H138" s="1" t="s">
        <v>4224</v>
      </c>
      <c r="I138" s="1"/>
      <c r="J138" s="1"/>
      <c r="K138" s="1"/>
      <c r="L138" s="1"/>
      <c r="M138" s="1"/>
      <c r="N138" s="1" t="s">
        <v>4207</v>
      </c>
      <c r="O138" s="1"/>
      <c r="P138" s="1" t="s">
        <v>3914</v>
      </c>
      <c r="Q138" s="29"/>
      <c r="R138" s="29"/>
      <c r="S138" s="29"/>
      <c r="T138" s="29"/>
      <c r="U138" s="29"/>
      <c r="V138" s="29"/>
      <c r="W138" s="40"/>
      <c r="X138" s="153"/>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row>
    <row r="139" spans="1:85" ht="57">
      <c r="A139" s="5" t="s">
        <v>3497</v>
      </c>
      <c r="B139" s="1" t="s">
        <v>33</v>
      </c>
      <c r="C139" s="1" t="s">
        <v>3721</v>
      </c>
      <c r="D139" s="1" t="s">
        <v>4225</v>
      </c>
      <c r="E139" s="1" t="s">
        <v>3721</v>
      </c>
      <c r="F139" s="2" t="s">
        <v>4226</v>
      </c>
      <c r="G139" s="6">
        <v>11400000</v>
      </c>
      <c r="H139" s="1" t="s">
        <v>4227</v>
      </c>
      <c r="I139" s="1"/>
      <c r="J139" s="1"/>
      <c r="K139" s="1"/>
      <c r="L139" s="1"/>
      <c r="M139" s="1"/>
      <c r="N139" s="1" t="s">
        <v>4228</v>
      </c>
      <c r="O139" s="1"/>
      <c r="P139" s="1" t="s">
        <v>4229</v>
      </c>
      <c r="Q139" s="29"/>
      <c r="R139" s="29"/>
      <c r="S139" s="29"/>
      <c r="T139" s="29"/>
      <c r="U139" s="29"/>
      <c r="V139" s="29"/>
      <c r="W139" s="40"/>
      <c r="X139" s="153"/>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row>
    <row r="140" spans="1:85" ht="57">
      <c r="A140" s="5" t="s">
        <v>3498</v>
      </c>
      <c r="B140" s="1" t="s">
        <v>33</v>
      </c>
      <c r="C140" s="1" t="s">
        <v>4004</v>
      </c>
      <c r="D140" s="1" t="s">
        <v>4230</v>
      </c>
      <c r="E140" s="1" t="s">
        <v>4231</v>
      </c>
      <c r="F140" s="2" t="s">
        <v>4232</v>
      </c>
      <c r="G140" s="6">
        <v>8612028</v>
      </c>
      <c r="H140" s="1" t="s">
        <v>4233</v>
      </c>
      <c r="I140" s="1"/>
      <c r="J140" s="1"/>
      <c r="K140" s="1"/>
      <c r="L140" s="1"/>
      <c r="M140" s="1"/>
      <c r="N140" s="1" t="s">
        <v>415</v>
      </c>
      <c r="O140" s="1"/>
      <c r="P140" s="1" t="s">
        <v>2121</v>
      </c>
      <c r="Q140" s="29"/>
      <c r="R140" s="29"/>
      <c r="S140" s="29"/>
      <c r="T140" s="29"/>
      <c r="U140" s="29"/>
      <c r="V140" s="29"/>
      <c r="W140" s="40"/>
      <c r="X140" s="153"/>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row>
    <row r="141" spans="1:85" ht="29.25">
      <c r="A141" s="5" t="s">
        <v>3499</v>
      </c>
      <c r="B141" s="1" t="s">
        <v>33</v>
      </c>
      <c r="C141" s="1" t="s">
        <v>4005</v>
      </c>
      <c r="D141" s="1" t="s">
        <v>4234</v>
      </c>
      <c r="E141" s="1" t="s">
        <v>4006</v>
      </c>
      <c r="F141" s="2" t="s">
        <v>4235</v>
      </c>
      <c r="G141" s="6">
        <v>5088000</v>
      </c>
      <c r="H141" s="1" t="s">
        <v>4236</v>
      </c>
      <c r="I141" s="1"/>
      <c r="J141" s="1"/>
      <c r="K141" s="1"/>
      <c r="L141" s="1"/>
      <c r="M141" s="1"/>
      <c r="N141" s="1" t="s">
        <v>65</v>
      </c>
      <c r="O141" s="1"/>
      <c r="P141" s="1" t="s">
        <v>3222</v>
      </c>
      <c r="Q141" s="29"/>
      <c r="R141" s="29"/>
      <c r="S141" s="29"/>
      <c r="T141" s="29"/>
      <c r="U141" s="29"/>
      <c r="V141" s="29"/>
      <c r="W141" s="40"/>
      <c r="X141" s="153"/>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row>
    <row r="142" spans="1:85" ht="42.75">
      <c r="A142" s="5" t="s">
        <v>3500</v>
      </c>
      <c r="B142" s="1" t="s">
        <v>33</v>
      </c>
      <c r="C142" s="1" t="s">
        <v>4006</v>
      </c>
      <c r="D142" s="1" t="s">
        <v>4238</v>
      </c>
      <c r="E142" s="1" t="s">
        <v>4239</v>
      </c>
      <c r="F142" s="2" t="s">
        <v>4237</v>
      </c>
      <c r="G142" s="6">
        <v>6690000</v>
      </c>
      <c r="H142" s="1" t="s">
        <v>4240</v>
      </c>
      <c r="I142" s="1"/>
      <c r="J142" s="1"/>
      <c r="K142" s="1"/>
      <c r="L142" s="1"/>
      <c r="M142" s="1"/>
      <c r="N142" s="1" t="s">
        <v>3677</v>
      </c>
      <c r="O142" s="1"/>
      <c r="P142" s="1" t="s">
        <v>4201</v>
      </c>
      <c r="Q142" s="29"/>
      <c r="R142" s="29"/>
      <c r="S142" s="29"/>
      <c r="T142" s="29"/>
      <c r="U142" s="29"/>
      <c r="V142" s="29"/>
      <c r="W142" s="40"/>
      <c r="X142" s="153"/>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c r="CA142" s="151"/>
      <c r="CB142" s="151"/>
      <c r="CC142" s="151"/>
      <c r="CD142" s="151"/>
      <c r="CE142" s="151"/>
      <c r="CF142" s="151"/>
      <c r="CG142" s="151"/>
    </row>
    <row r="143" spans="1:85" ht="71.25">
      <c r="A143" s="5" t="s">
        <v>3501</v>
      </c>
      <c r="B143" s="1" t="s">
        <v>33</v>
      </c>
      <c r="C143" s="1" t="s">
        <v>4006</v>
      </c>
      <c r="D143" s="1" t="s">
        <v>4242</v>
      </c>
      <c r="E143" s="1" t="s">
        <v>4239</v>
      </c>
      <c r="F143" s="2" t="s">
        <v>4241</v>
      </c>
      <c r="G143" s="6">
        <v>4660000</v>
      </c>
      <c r="H143" s="1" t="s">
        <v>4243</v>
      </c>
      <c r="I143" s="1"/>
      <c r="J143" s="1"/>
      <c r="K143" s="1"/>
      <c r="L143" s="1"/>
      <c r="M143" s="1"/>
      <c r="N143" s="1" t="s">
        <v>3677</v>
      </c>
      <c r="O143" s="1"/>
      <c r="P143" s="1" t="s">
        <v>4201</v>
      </c>
      <c r="Q143" s="29"/>
      <c r="R143" s="29"/>
      <c r="S143" s="29"/>
      <c r="T143" s="29"/>
      <c r="U143" s="29"/>
      <c r="V143" s="29"/>
      <c r="W143" s="40"/>
      <c r="X143" s="153"/>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c r="BZ143" s="151"/>
      <c r="CA143" s="151"/>
      <c r="CB143" s="151"/>
      <c r="CC143" s="151"/>
      <c r="CD143" s="151"/>
      <c r="CE143" s="151"/>
      <c r="CF143" s="151"/>
      <c r="CG143" s="151"/>
    </row>
    <row r="144" spans="1:85" ht="29.25">
      <c r="A144" s="5" t="s">
        <v>3502</v>
      </c>
      <c r="B144" s="1" t="s">
        <v>33</v>
      </c>
      <c r="C144" s="1" t="s">
        <v>4006</v>
      </c>
      <c r="D144" s="1" t="s">
        <v>4245</v>
      </c>
      <c r="E144" s="1" t="s">
        <v>4239</v>
      </c>
      <c r="F144" s="2" t="s">
        <v>4244</v>
      </c>
      <c r="G144" s="6">
        <f>5100000+1116000</f>
        <v>6216000</v>
      </c>
      <c r="H144" s="1" t="s">
        <v>4246</v>
      </c>
      <c r="I144" s="1"/>
      <c r="J144" s="1"/>
      <c r="K144" s="1"/>
      <c r="L144" s="1"/>
      <c r="M144" s="1"/>
      <c r="N144" s="1" t="s">
        <v>3150</v>
      </c>
      <c r="O144" s="1"/>
      <c r="P144" s="1" t="s">
        <v>2373</v>
      </c>
      <c r="Q144" s="29"/>
      <c r="R144" s="29"/>
      <c r="S144" s="29"/>
      <c r="T144" s="29"/>
      <c r="U144" s="29"/>
      <c r="V144" s="29"/>
      <c r="W144" s="40"/>
      <c r="X144" s="153"/>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c r="BW144" s="151"/>
      <c r="BX144" s="151"/>
      <c r="BY144" s="151"/>
      <c r="BZ144" s="151"/>
      <c r="CA144" s="151"/>
      <c r="CB144" s="151"/>
      <c r="CC144" s="151"/>
      <c r="CD144" s="151"/>
      <c r="CE144" s="151"/>
      <c r="CF144" s="151"/>
      <c r="CG144" s="151"/>
    </row>
    <row r="145" spans="1:85" ht="42.75">
      <c r="A145" s="5" t="s">
        <v>3503</v>
      </c>
      <c r="B145" s="1" t="s">
        <v>33</v>
      </c>
      <c r="C145" s="1" t="s">
        <v>4007</v>
      </c>
      <c r="D145" s="1" t="s">
        <v>4248</v>
      </c>
      <c r="E145" s="1" t="s">
        <v>3735</v>
      </c>
      <c r="F145" s="2" t="s">
        <v>4249</v>
      </c>
      <c r="G145" s="6">
        <v>5870564</v>
      </c>
      <c r="H145" s="1" t="s">
        <v>4247</v>
      </c>
      <c r="I145" s="1"/>
      <c r="J145" s="1"/>
      <c r="K145" s="1"/>
      <c r="L145" s="1"/>
      <c r="M145" s="1"/>
      <c r="N145" s="1" t="s">
        <v>3144</v>
      </c>
      <c r="O145" s="1"/>
      <c r="P145" s="1" t="s">
        <v>3145</v>
      </c>
      <c r="Q145" s="29"/>
      <c r="R145" s="29"/>
      <c r="S145" s="29"/>
      <c r="T145" s="29"/>
      <c r="U145" s="29"/>
      <c r="V145" s="29"/>
      <c r="W145" s="40"/>
      <c r="X145" s="153"/>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c r="BZ145" s="151"/>
      <c r="CA145" s="151"/>
      <c r="CB145" s="151"/>
      <c r="CC145" s="151"/>
      <c r="CD145" s="151"/>
      <c r="CE145" s="151"/>
      <c r="CF145" s="151"/>
      <c r="CG145" s="151"/>
    </row>
    <row r="146" spans="1:85" ht="29.25">
      <c r="A146" s="5" t="s">
        <v>3504</v>
      </c>
      <c r="B146" s="1" t="s">
        <v>33</v>
      </c>
      <c r="C146" s="1" t="s">
        <v>4007</v>
      </c>
      <c r="D146" s="1" t="s">
        <v>4250</v>
      </c>
      <c r="E146" s="1" t="s">
        <v>3735</v>
      </c>
      <c r="F146" s="2" t="s">
        <v>4251</v>
      </c>
      <c r="G146" s="6">
        <v>8612028</v>
      </c>
      <c r="H146" s="1" t="s">
        <v>4252</v>
      </c>
      <c r="I146" s="1"/>
      <c r="J146" s="1"/>
      <c r="K146" s="1"/>
      <c r="L146" s="1"/>
      <c r="M146" s="1"/>
      <c r="N146" s="1" t="s">
        <v>4253</v>
      </c>
      <c r="O146" s="1"/>
      <c r="P146" s="1" t="s">
        <v>4254</v>
      </c>
      <c r="Q146" s="29"/>
      <c r="R146" s="29"/>
      <c r="S146" s="29"/>
      <c r="T146" s="29"/>
      <c r="U146" s="29"/>
      <c r="V146" s="29"/>
      <c r="W146" s="40"/>
      <c r="X146" s="153"/>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1"/>
      <c r="BV146" s="151"/>
      <c r="BW146" s="151"/>
      <c r="BX146" s="151"/>
      <c r="BY146" s="151"/>
      <c r="BZ146" s="151"/>
      <c r="CA146" s="151"/>
      <c r="CB146" s="151"/>
      <c r="CC146" s="151"/>
      <c r="CD146" s="151"/>
      <c r="CE146" s="151"/>
      <c r="CF146" s="151"/>
      <c r="CG146" s="151"/>
    </row>
    <row r="147" spans="1:85" ht="29.25">
      <c r="A147" s="5" t="s">
        <v>3505</v>
      </c>
      <c r="B147" s="1" t="s">
        <v>33</v>
      </c>
      <c r="C147" s="1" t="s">
        <v>3735</v>
      </c>
      <c r="D147" s="1" t="s">
        <v>4256</v>
      </c>
      <c r="E147" s="1" t="s">
        <v>4257</v>
      </c>
      <c r="F147" s="2" t="s">
        <v>4255</v>
      </c>
      <c r="G147" s="6">
        <v>5870564</v>
      </c>
      <c r="H147" s="1" t="s">
        <v>4258</v>
      </c>
      <c r="I147" s="1"/>
      <c r="J147" s="1"/>
      <c r="K147" s="1"/>
      <c r="L147" s="1"/>
      <c r="M147" s="1"/>
      <c r="N147" s="1" t="s">
        <v>1070</v>
      </c>
      <c r="O147" s="1"/>
      <c r="P147" s="1" t="s">
        <v>3149</v>
      </c>
      <c r="Q147" s="29"/>
      <c r="R147" s="29"/>
      <c r="S147" s="29"/>
      <c r="T147" s="29"/>
      <c r="U147" s="29"/>
      <c r="V147" s="29"/>
      <c r="W147" s="40"/>
      <c r="X147" s="153"/>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c r="BW147" s="151"/>
      <c r="BX147" s="151"/>
      <c r="BY147" s="151"/>
      <c r="BZ147" s="151"/>
      <c r="CA147" s="151"/>
      <c r="CB147" s="151"/>
      <c r="CC147" s="151"/>
      <c r="CD147" s="151"/>
      <c r="CE147" s="151"/>
      <c r="CF147" s="151"/>
      <c r="CG147" s="151"/>
    </row>
    <row r="148" spans="1:85" ht="42.75">
      <c r="A148" s="5" t="s">
        <v>3506</v>
      </c>
      <c r="B148" s="1" t="s">
        <v>33</v>
      </c>
      <c r="C148" s="1" t="s">
        <v>4008</v>
      </c>
      <c r="D148" s="1" t="s">
        <v>4260</v>
      </c>
      <c r="E148" s="1" t="s">
        <v>4008</v>
      </c>
      <c r="F148" s="2" t="s">
        <v>4262</v>
      </c>
      <c r="G148" s="6">
        <v>7856000</v>
      </c>
      <c r="H148" s="1" t="s">
        <v>4259</v>
      </c>
      <c r="I148" s="1"/>
      <c r="J148" s="1"/>
      <c r="K148" s="1"/>
      <c r="L148" s="1"/>
      <c r="M148" s="1"/>
      <c r="N148" s="1" t="s">
        <v>1069</v>
      </c>
      <c r="O148" s="1"/>
      <c r="P148" s="1" t="s">
        <v>2112</v>
      </c>
      <c r="Q148" s="29"/>
      <c r="R148" s="29"/>
      <c r="S148" s="29"/>
      <c r="T148" s="29"/>
      <c r="U148" s="29"/>
      <c r="V148" s="29"/>
      <c r="W148" s="40"/>
      <c r="X148" s="153"/>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c r="BW148" s="151"/>
      <c r="BX148" s="151"/>
      <c r="BY148" s="151"/>
      <c r="BZ148" s="151"/>
      <c r="CA148" s="151"/>
      <c r="CB148" s="151"/>
      <c r="CC148" s="151"/>
      <c r="CD148" s="151"/>
      <c r="CE148" s="151"/>
      <c r="CF148" s="151"/>
      <c r="CG148" s="151"/>
    </row>
    <row r="149" spans="1:85" ht="99">
      <c r="A149" s="5" t="s">
        <v>3507</v>
      </c>
      <c r="B149" s="1" t="s">
        <v>33</v>
      </c>
      <c r="C149" s="1" t="s">
        <v>4008</v>
      </c>
      <c r="D149" s="1" t="s">
        <v>4264</v>
      </c>
      <c r="E149" s="1" t="s">
        <v>4261</v>
      </c>
      <c r="F149" s="2" t="s">
        <v>4263</v>
      </c>
      <c r="G149" s="6">
        <v>1400000</v>
      </c>
      <c r="H149" s="1" t="s">
        <v>4265</v>
      </c>
      <c r="I149" s="1"/>
      <c r="J149" s="1"/>
      <c r="K149" s="1"/>
      <c r="L149" s="1"/>
      <c r="M149" s="1"/>
      <c r="N149" s="1" t="s">
        <v>3929</v>
      </c>
      <c r="O149" s="1"/>
      <c r="P149" s="1" t="s">
        <v>3143</v>
      </c>
      <c r="Q149" s="29"/>
      <c r="R149" s="29"/>
      <c r="S149" s="29"/>
      <c r="T149" s="29"/>
      <c r="U149" s="29"/>
      <c r="V149" s="29"/>
      <c r="W149" s="40"/>
      <c r="X149" s="153"/>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c r="BZ149" s="151"/>
      <c r="CA149" s="151"/>
      <c r="CB149" s="151"/>
      <c r="CC149" s="151"/>
      <c r="CD149" s="151"/>
      <c r="CE149" s="151"/>
      <c r="CF149" s="151"/>
      <c r="CG149" s="151"/>
    </row>
    <row r="150" spans="1:85" ht="57">
      <c r="A150" s="5" t="s">
        <v>3508</v>
      </c>
      <c r="B150" s="1" t="s">
        <v>33</v>
      </c>
      <c r="C150" s="1" t="s">
        <v>4009</v>
      </c>
      <c r="D150" s="1" t="s">
        <v>4268</v>
      </c>
      <c r="E150" s="1" t="s">
        <v>4009</v>
      </c>
      <c r="F150" s="2" t="s">
        <v>4267</v>
      </c>
      <c r="G150" s="6">
        <v>9250000</v>
      </c>
      <c r="H150" s="1" t="s">
        <v>4269</v>
      </c>
      <c r="I150" s="1"/>
      <c r="J150" s="1"/>
      <c r="K150" s="1"/>
      <c r="L150" s="1"/>
      <c r="M150" s="1"/>
      <c r="N150" s="1" t="s">
        <v>4207</v>
      </c>
      <c r="O150" s="1"/>
      <c r="P150" s="1" t="s">
        <v>3914</v>
      </c>
      <c r="Q150" s="29"/>
      <c r="R150" s="29"/>
      <c r="S150" s="29"/>
      <c r="T150" s="29"/>
      <c r="U150" s="29"/>
      <c r="V150" s="29"/>
      <c r="W150" s="40"/>
      <c r="X150" s="153"/>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row>
    <row r="151" spans="1:85" ht="42.75">
      <c r="A151" s="5" t="s">
        <v>3509</v>
      </c>
      <c r="B151" s="1" t="s">
        <v>33</v>
      </c>
      <c r="C151" s="1" t="s">
        <v>4009</v>
      </c>
      <c r="D151" s="1" t="s">
        <v>4275</v>
      </c>
      <c r="E151" s="1" t="s">
        <v>4272</v>
      </c>
      <c r="F151" s="2" t="s">
        <v>4271</v>
      </c>
      <c r="G151" s="6">
        <v>8805846</v>
      </c>
      <c r="H151" s="1" t="s">
        <v>4270</v>
      </c>
      <c r="I151" s="1"/>
      <c r="J151" s="1"/>
      <c r="K151" s="1"/>
      <c r="L151" s="1"/>
      <c r="M151" s="1"/>
      <c r="N151" s="1" t="s">
        <v>1069</v>
      </c>
      <c r="O151" s="1"/>
      <c r="P151" s="1" t="s">
        <v>2112</v>
      </c>
      <c r="Q151" s="29"/>
      <c r="R151" s="29"/>
      <c r="S151" s="29"/>
      <c r="T151" s="29"/>
      <c r="U151" s="29"/>
      <c r="V151" s="29"/>
      <c r="W151" s="40"/>
      <c r="X151" s="153"/>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row>
    <row r="152" spans="1:85" ht="57">
      <c r="A152" s="5" t="s">
        <v>3510</v>
      </c>
      <c r="B152" s="1" t="s">
        <v>33</v>
      </c>
      <c r="C152" s="1" t="s">
        <v>4009</v>
      </c>
      <c r="D152" s="1" t="s">
        <v>4273</v>
      </c>
      <c r="E152" s="1" t="s">
        <v>4272</v>
      </c>
      <c r="F152" s="2" t="s">
        <v>4274</v>
      </c>
      <c r="G152" s="6">
        <v>9000000</v>
      </c>
      <c r="H152" s="1" t="s">
        <v>3897</v>
      </c>
      <c r="I152" s="1"/>
      <c r="J152" s="1"/>
      <c r="K152" s="1"/>
      <c r="L152" s="1"/>
      <c r="M152" s="1"/>
      <c r="N152" s="1" t="s">
        <v>3924</v>
      </c>
      <c r="O152" s="1"/>
      <c r="P152" s="1" t="s">
        <v>3143</v>
      </c>
      <c r="Q152" s="29"/>
      <c r="R152" s="29"/>
      <c r="S152" s="29"/>
      <c r="T152" s="29"/>
      <c r="U152" s="29"/>
      <c r="V152" s="29"/>
      <c r="W152" s="40"/>
      <c r="X152" s="153"/>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row>
    <row r="153" spans="1:85" ht="29.25">
      <c r="A153" s="5" t="s">
        <v>3511</v>
      </c>
      <c r="B153" s="1" t="s">
        <v>33</v>
      </c>
      <c r="C153" s="1" t="s">
        <v>4009</v>
      </c>
      <c r="D153" s="1" t="s">
        <v>4276</v>
      </c>
      <c r="E153" s="1" t="s">
        <v>4272</v>
      </c>
      <c r="F153" s="2" t="s">
        <v>4277</v>
      </c>
      <c r="G153" s="6">
        <v>3487000</v>
      </c>
      <c r="H153" s="1" t="s">
        <v>4278</v>
      </c>
      <c r="I153" s="1"/>
      <c r="J153" s="1"/>
      <c r="K153" s="1"/>
      <c r="L153" s="1"/>
      <c r="M153" s="1"/>
      <c r="N153" s="1" t="s">
        <v>3381</v>
      </c>
      <c r="O153" s="1"/>
      <c r="P153" s="1" t="s">
        <v>3143</v>
      </c>
      <c r="Q153" s="29"/>
      <c r="R153" s="29"/>
      <c r="S153" s="29"/>
      <c r="T153" s="29"/>
      <c r="U153" s="29"/>
      <c r="V153" s="29"/>
      <c r="W153" s="40"/>
      <c r="X153" s="153"/>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row>
    <row r="154" spans="1:85" ht="57">
      <c r="A154" s="5" t="s">
        <v>3512</v>
      </c>
      <c r="B154" s="1" t="s">
        <v>33</v>
      </c>
      <c r="C154" s="1" t="s">
        <v>3739</v>
      </c>
      <c r="D154" s="1" t="s">
        <v>4280</v>
      </c>
      <c r="E154" s="1" t="s">
        <v>3739</v>
      </c>
      <c r="F154" s="2" t="s">
        <v>4279</v>
      </c>
      <c r="G154" s="6">
        <v>1581080</v>
      </c>
      <c r="H154" s="1" t="s">
        <v>4281</v>
      </c>
      <c r="I154" s="1"/>
      <c r="J154" s="1"/>
      <c r="K154" s="1"/>
      <c r="L154" s="1"/>
      <c r="M154" s="1"/>
      <c r="N154" s="1" t="s">
        <v>4282</v>
      </c>
      <c r="O154" s="1"/>
      <c r="P154" s="1" t="s">
        <v>4283</v>
      </c>
      <c r="Q154" s="29"/>
      <c r="R154" s="29"/>
      <c r="S154" s="29"/>
      <c r="T154" s="29"/>
      <c r="U154" s="29"/>
      <c r="V154" s="29"/>
      <c r="W154" s="40"/>
      <c r="X154" s="153"/>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c r="CG154" s="151"/>
    </row>
    <row r="155" spans="1:85" ht="42.75">
      <c r="A155" s="5" t="s">
        <v>3513</v>
      </c>
      <c r="B155" s="1" t="s">
        <v>33</v>
      </c>
      <c r="C155" s="1" t="s">
        <v>4010</v>
      </c>
      <c r="D155" s="1" t="s">
        <v>4266</v>
      </c>
      <c r="E155" s="1" t="s">
        <v>4010</v>
      </c>
      <c r="F155" s="2" t="s">
        <v>4284</v>
      </c>
      <c r="G155" s="6">
        <v>7632429</v>
      </c>
      <c r="H155" s="1" t="s">
        <v>3123</v>
      </c>
      <c r="I155" s="1"/>
      <c r="J155" s="1"/>
      <c r="K155" s="1"/>
      <c r="L155" s="1"/>
      <c r="M155" s="1"/>
      <c r="N155" s="1" t="s">
        <v>415</v>
      </c>
      <c r="O155" s="1"/>
      <c r="P155" s="1" t="s">
        <v>2121</v>
      </c>
      <c r="Q155" s="29"/>
      <c r="R155" s="29"/>
      <c r="S155" s="29"/>
      <c r="T155" s="29"/>
      <c r="U155" s="29"/>
      <c r="V155" s="29"/>
      <c r="W155" s="40"/>
      <c r="X155" s="153"/>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c r="BZ155" s="151"/>
      <c r="CA155" s="151"/>
      <c r="CB155" s="151"/>
      <c r="CC155" s="151"/>
      <c r="CD155" s="151"/>
      <c r="CE155" s="151"/>
      <c r="CF155" s="151"/>
      <c r="CG155" s="151"/>
    </row>
    <row r="156" spans="1:85" ht="20.25">
      <c r="A156" s="346" t="s">
        <v>1707</v>
      </c>
      <c r="B156" s="347"/>
      <c r="C156" s="347"/>
      <c r="D156" s="347"/>
      <c r="E156" s="347"/>
      <c r="F156" s="347"/>
      <c r="G156" s="347"/>
      <c r="H156" s="347"/>
      <c r="I156" s="347"/>
      <c r="J156" s="347"/>
      <c r="K156" s="347"/>
      <c r="L156" s="347"/>
      <c r="M156" s="347"/>
      <c r="N156" s="347"/>
      <c r="O156" s="347"/>
      <c r="P156" s="348"/>
      <c r="Q156" s="29"/>
      <c r="R156" s="29"/>
      <c r="S156" s="29"/>
      <c r="T156" s="29"/>
      <c r="U156" s="29"/>
      <c r="V156" s="29"/>
      <c r="W156" s="40"/>
      <c r="X156" s="153"/>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c r="BZ156" s="151"/>
      <c r="CA156" s="151"/>
      <c r="CB156" s="151"/>
      <c r="CC156" s="151"/>
      <c r="CD156" s="151"/>
      <c r="CE156" s="151"/>
      <c r="CF156" s="151"/>
      <c r="CG156" s="151"/>
    </row>
    <row r="157" spans="1:85" ht="42.75">
      <c r="A157" s="1" t="s">
        <v>2770</v>
      </c>
      <c r="B157" s="1" t="s">
        <v>134</v>
      </c>
      <c r="C157" s="1" t="s">
        <v>3014</v>
      </c>
      <c r="D157" s="1" t="s">
        <v>3959</v>
      </c>
      <c r="E157" s="1" t="s">
        <v>3960</v>
      </c>
      <c r="F157" s="2" t="s">
        <v>3961</v>
      </c>
      <c r="G157" s="6">
        <v>268176959</v>
      </c>
      <c r="H157" s="11" t="s">
        <v>3962</v>
      </c>
      <c r="I157" s="1"/>
      <c r="J157" s="1"/>
      <c r="K157" s="1"/>
      <c r="L157" s="1"/>
      <c r="M157" s="1"/>
      <c r="N157" s="1" t="s">
        <v>3963</v>
      </c>
      <c r="O157" s="1"/>
      <c r="P157" s="1" t="s">
        <v>3964</v>
      </c>
      <c r="Q157" s="29"/>
      <c r="R157" s="29"/>
      <c r="S157" s="29"/>
      <c r="T157" s="29"/>
      <c r="U157" s="29"/>
      <c r="V157" s="29"/>
      <c r="W157" s="40"/>
      <c r="X157" s="153"/>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c r="CG157" s="151"/>
    </row>
    <row r="158" spans="1:86" s="12" customFormat="1" ht="20.25">
      <c r="A158" s="346" t="s">
        <v>2764</v>
      </c>
      <c r="B158" s="347"/>
      <c r="C158" s="347"/>
      <c r="D158" s="347"/>
      <c r="E158" s="347"/>
      <c r="F158" s="347"/>
      <c r="G158" s="347"/>
      <c r="H158" s="347"/>
      <c r="I158" s="347"/>
      <c r="J158" s="347"/>
      <c r="K158" s="347"/>
      <c r="L158" s="347"/>
      <c r="M158" s="347"/>
      <c r="N158" s="347"/>
      <c r="O158" s="347"/>
      <c r="P158" s="348"/>
      <c r="W158" s="7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c r="BZ158" s="151"/>
      <c r="CA158" s="151"/>
      <c r="CB158" s="151"/>
      <c r="CC158" s="151"/>
      <c r="CD158" s="151"/>
      <c r="CE158" s="151"/>
      <c r="CF158" s="151"/>
      <c r="CG158" s="151"/>
      <c r="CH158" s="74"/>
    </row>
    <row r="159" spans="1:86" s="12" customFormat="1" ht="15">
      <c r="A159" s="1" t="s">
        <v>3514</v>
      </c>
      <c r="B159" s="1" t="s">
        <v>567</v>
      </c>
      <c r="C159" s="1" t="s">
        <v>3591</v>
      </c>
      <c r="D159" s="1" t="s">
        <v>3966</v>
      </c>
      <c r="E159" s="1" t="s">
        <v>3967</v>
      </c>
      <c r="F159" s="2" t="s">
        <v>3965</v>
      </c>
      <c r="G159" s="6">
        <v>88071900</v>
      </c>
      <c r="H159" s="11" t="s">
        <v>3968</v>
      </c>
      <c r="I159" s="1"/>
      <c r="J159" s="1"/>
      <c r="K159" s="1"/>
      <c r="L159" s="1"/>
      <c r="M159" s="1"/>
      <c r="N159" s="1" t="s">
        <v>572</v>
      </c>
      <c r="O159" s="1"/>
      <c r="P159" s="1" t="s">
        <v>3143</v>
      </c>
      <c r="W159" s="7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c r="BW159" s="151"/>
      <c r="BX159" s="151"/>
      <c r="BY159" s="151"/>
      <c r="BZ159" s="151"/>
      <c r="CA159" s="151"/>
      <c r="CB159" s="151"/>
      <c r="CC159" s="151"/>
      <c r="CD159" s="151"/>
      <c r="CE159" s="151"/>
      <c r="CF159" s="151"/>
      <c r="CG159" s="151"/>
      <c r="CH159" s="74"/>
    </row>
    <row r="160" spans="1:86" s="12" customFormat="1" ht="15.75" customHeight="1">
      <c r="A160" s="1" t="s">
        <v>2771</v>
      </c>
      <c r="B160" s="1" t="s">
        <v>567</v>
      </c>
      <c r="C160" s="1" t="s">
        <v>3593</v>
      </c>
      <c r="D160" s="1" t="s">
        <v>3969</v>
      </c>
      <c r="E160" s="1" t="s">
        <v>3715</v>
      </c>
      <c r="F160" s="2" t="s">
        <v>3970</v>
      </c>
      <c r="G160" s="6">
        <v>48123514</v>
      </c>
      <c r="H160" s="11" t="s">
        <v>3971</v>
      </c>
      <c r="I160" s="1"/>
      <c r="J160" s="1"/>
      <c r="K160" s="1"/>
      <c r="L160" s="1"/>
      <c r="M160" s="1"/>
      <c r="N160" s="1" t="s">
        <v>3972</v>
      </c>
      <c r="O160" s="1"/>
      <c r="P160" s="1" t="s">
        <v>3143</v>
      </c>
      <c r="W160" s="7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1"/>
      <c r="BX160" s="151"/>
      <c r="BY160" s="151"/>
      <c r="BZ160" s="151"/>
      <c r="CA160" s="151"/>
      <c r="CB160" s="151"/>
      <c r="CC160" s="151"/>
      <c r="CD160" s="151"/>
      <c r="CE160" s="151"/>
      <c r="CF160" s="151"/>
      <c r="CG160" s="151"/>
      <c r="CH160" s="74"/>
    </row>
    <row r="161" ht="15">
      <c r="G161" s="45"/>
    </row>
    <row r="164" ht="15">
      <c r="G164" s="46"/>
    </row>
  </sheetData>
  <mergeCells count="8">
    <mergeCell ref="A156:P156"/>
    <mergeCell ref="A158:P158"/>
    <mergeCell ref="A1:P1"/>
    <mergeCell ref="A2:P2"/>
    <mergeCell ref="A3:P3"/>
    <mergeCell ref="A4:P4"/>
    <mergeCell ref="A6:P6"/>
    <mergeCell ref="A63:P6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ies</dc:creator>
  <cp:keywords/>
  <dc:description/>
  <cp:lastModifiedBy>X</cp:lastModifiedBy>
  <cp:lastPrinted>2018-06-20T19:51:12Z</cp:lastPrinted>
  <dcterms:created xsi:type="dcterms:W3CDTF">2009-11-03T15:40:19Z</dcterms:created>
  <dcterms:modified xsi:type="dcterms:W3CDTF">2020-10-06T18:51:32Z</dcterms:modified>
  <cp:category/>
  <cp:version/>
  <cp:contentType/>
  <cp:contentStatus/>
</cp:coreProperties>
</file>